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r.mesquita\Downloads\"/>
    </mc:Choice>
  </mc:AlternateContent>
  <xr:revisionPtr revIDLastSave="0" documentId="13_ncr:1_{1CC615A1-A648-468B-90DD-4B79AFE7A36E}" xr6:coauthVersionLast="47" xr6:coauthVersionMax="47" xr10:uidLastSave="{00000000-0000-0000-0000-000000000000}"/>
  <bookViews>
    <workbookView xWindow="-120" yWindow="-120" windowWidth="29040" windowHeight="15840" xr2:uid="{ABD404FA-3DC5-43D3-942D-D0B4D5FDE24E}"/>
  </bookViews>
  <sheets>
    <sheet name="Estagiários 2023 a 2026" sheetId="2" r:id="rId1"/>
  </sheets>
  <externalReferences>
    <externalReference r:id="rId2"/>
  </externalReferences>
  <definedNames>
    <definedName name="_xlnm._FilterDatabase" localSheetId="0" hidden="1">'Estagiários 2023 a 2026'!$A$1:$I$1</definedName>
    <definedName name="AREA">'[1]QUADRO DE VAGAS'!$A$1:$AF$151</definedName>
    <definedName name="C.RECESSO">#REF!</definedName>
    <definedName name="CUR.">'[1]QUADRO DE VAGAS'!$J$2:$J$88</definedName>
    <definedName name="DIR.">'[1]QUADRO DE VAGAS'!$L$2:$L$88</definedName>
    <definedName name="EST.">'[1]QUADRO DE VAGAS'!$K$2:$K$88</definedName>
    <definedName name="MAT.">'[1]QUADRO DE VAGAS'!$C$2:$C$88</definedName>
    <definedName name="MATRICULA">#REF!</definedName>
    <definedName name="QVA">'[1]QUADRO DE VAGAS'!$C$1:$AF$151</definedName>
    <definedName name="VAGAS">'[1]QUADRO DE VAGAS'!$A$1:$AD$89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" l="1"/>
  <c r="I11" i="2"/>
  <c r="I17" i="2"/>
  <c r="I18" i="2"/>
  <c r="I19" i="2"/>
  <c r="I21" i="2"/>
  <c r="I22" i="2"/>
  <c r="I25" i="2"/>
  <c r="I24" i="2"/>
  <c r="I27" i="2"/>
  <c r="I26" i="2"/>
  <c r="I28" i="2"/>
  <c r="I29" i="2"/>
  <c r="I30" i="2"/>
  <c r="I31" i="2"/>
  <c r="I33" i="2"/>
  <c r="I34" i="2"/>
  <c r="I35" i="2"/>
  <c r="I36" i="2"/>
  <c r="I39" i="2"/>
  <c r="I38" i="2"/>
  <c r="I37" i="2"/>
  <c r="I40" i="2"/>
  <c r="I41" i="2"/>
  <c r="I70" i="2"/>
  <c r="I47" i="2"/>
  <c r="I44" i="2"/>
  <c r="I42" i="2"/>
  <c r="I43" i="2"/>
  <c r="I45" i="2"/>
  <c r="I46" i="2"/>
  <c r="I49" i="2"/>
  <c r="I48" i="2"/>
  <c r="I50" i="2"/>
  <c r="I56" i="2"/>
  <c r="I54" i="2"/>
  <c r="I52" i="2"/>
  <c r="I53" i="2"/>
  <c r="I55" i="2"/>
  <c r="I51" i="2"/>
  <c r="I69" i="2"/>
  <c r="I59" i="2"/>
  <c r="I61" i="2"/>
  <c r="I58" i="2"/>
  <c r="I64" i="2"/>
  <c r="I60" i="2"/>
  <c r="I57" i="2"/>
  <c r="I66" i="2"/>
  <c r="I65" i="2"/>
  <c r="I68" i="2"/>
  <c r="I62" i="2"/>
  <c r="I63" i="2"/>
  <c r="I67" i="2"/>
  <c r="I80" i="2"/>
  <c r="I73" i="2"/>
  <c r="I74" i="2"/>
  <c r="I71" i="2"/>
  <c r="I79" i="2"/>
  <c r="I77" i="2"/>
  <c r="I75" i="2"/>
  <c r="I76" i="2"/>
  <c r="I78" i="2"/>
  <c r="I81" i="2"/>
  <c r="I72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1" i="2"/>
  <c r="B22" i="2"/>
  <c r="B23" i="2"/>
  <c r="B25" i="2"/>
  <c r="B24" i="2"/>
  <c r="B27" i="2"/>
  <c r="B26" i="2"/>
  <c r="B28" i="2"/>
  <c r="B29" i="2"/>
  <c r="B30" i="2"/>
  <c r="B31" i="2"/>
  <c r="B32" i="2"/>
  <c r="B33" i="2"/>
  <c r="B34" i="2"/>
  <c r="B35" i="2"/>
  <c r="B36" i="2"/>
  <c r="B39" i="2"/>
  <c r="B38" i="2"/>
  <c r="B40" i="2"/>
  <c r="B41" i="2"/>
  <c r="B70" i="2"/>
  <c r="B47" i="2"/>
  <c r="B44" i="2"/>
  <c r="B42" i="2"/>
  <c r="B43" i="2"/>
  <c r="B45" i="2"/>
  <c r="B46" i="2"/>
  <c r="B48" i="2"/>
  <c r="B50" i="2"/>
  <c r="B56" i="2"/>
  <c r="B52" i="2"/>
  <c r="B53" i="2"/>
  <c r="B55" i="2"/>
  <c r="B51" i="2"/>
  <c r="B69" i="2"/>
  <c r="B59" i="2"/>
  <c r="B61" i="2"/>
  <c r="B58" i="2"/>
  <c r="B64" i="2"/>
  <c r="B60" i="2"/>
  <c r="B57" i="2"/>
  <c r="B68" i="2"/>
  <c r="B62" i="2"/>
  <c r="B63" i="2"/>
  <c r="B80" i="2"/>
  <c r="B73" i="2"/>
  <c r="B74" i="2"/>
  <c r="B71" i="2"/>
  <c r="B79" i="2"/>
  <c r="B77" i="2"/>
  <c r="B75" i="2"/>
  <c r="B76" i="2"/>
  <c r="B78" i="2"/>
  <c r="B81" i="2"/>
  <c r="B72" i="2"/>
</calcChain>
</file>

<file path=xl/sharedStrings.xml><?xml version="1.0" encoding="utf-8"?>
<sst xmlns="http://schemas.openxmlformats.org/spreadsheetml/2006/main" count="432" uniqueCount="189">
  <si>
    <t>NOME</t>
  </si>
  <si>
    <t>NÍVEL</t>
  </si>
  <si>
    <t>CURSO</t>
  </si>
  <si>
    <t>LOTAÇÃO</t>
  </si>
  <si>
    <t>DIRETORIA</t>
  </si>
  <si>
    <t>PRAÇA</t>
  </si>
  <si>
    <t>ADMISSÃO</t>
  </si>
  <si>
    <t>TÉRMINO</t>
  </si>
  <si>
    <t>VÍNCULO</t>
  </si>
  <si>
    <t>GABRIEL NICOLAS NASCIMENTO DE JESUS</t>
  </si>
  <si>
    <t>ADMINISTRAÇÃO</t>
  </si>
  <si>
    <t>Gerência de Patrimônio, Almoxarifado e Gestão Documental</t>
  </si>
  <si>
    <t>DIAFI</t>
  </si>
  <si>
    <t>DF</t>
  </si>
  <si>
    <t>ATIVO</t>
  </si>
  <si>
    <t>VITOR MENDES VALÉRIO</t>
  </si>
  <si>
    <t>JORNALISMO</t>
  </si>
  <si>
    <t>Coordenação de Edição de Rádio - DF, SP e MA</t>
  </si>
  <si>
    <t>DIJOR</t>
  </si>
  <si>
    <t>LIRIEL MARCELA PEGORARO</t>
  </si>
  <si>
    <t>DIREITO</t>
  </si>
  <si>
    <t>Gerência Executiva de Licitações e Contratos</t>
  </si>
  <si>
    <t>VITOR DE CARVALHO PEREIRA</t>
  </si>
  <si>
    <t>Gerência Executiva de Conteúdo</t>
  </si>
  <si>
    <t>DICOP</t>
  </si>
  <si>
    <t>RJ</t>
  </si>
  <si>
    <t>HUDSON CARLOS CARVALHO MORAES</t>
  </si>
  <si>
    <t>Coordenação de Cadastro</t>
  </si>
  <si>
    <t xml:space="preserve">DIAFI </t>
  </si>
  <si>
    <t>CLARA PARISI INNARELLI</t>
  </si>
  <si>
    <t>AUDIOVISUAL</t>
  </si>
  <si>
    <t>Gerência de Promoção Institucional e Comercial</t>
  </si>
  <si>
    <t>PEDRO FERREIRA PIEDADE</t>
  </si>
  <si>
    <t>Gerência de Edição e Finalização de Conteúdos - RJ</t>
  </si>
  <si>
    <t>TAINÁ HURTADO PIMENTEL</t>
  </si>
  <si>
    <t>Gerência de Conteúdo Digital da Agência Brasil e da Rádio Nacional</t>
  </si>
  <si>
    <t>PRESI</t>
  </si>
  <si>
    <t>MATHEUS CROBELATTI VARGAS SALVI</t>
  </si>
  <si>
    <t>Coordenação de Reportagem de Jornalismo Digital - SP</t>
  </si>
  <si>
    <t xml:space="preserve">SP </t>
  </si>
  <si>
    <t>JOÃO BARBOSA MELLO SANT'ANNA</t>
  </si>
  <si>
    <t>Coordenação de Radiojornalismo - RJ</t>
  </si>
  <si>
    <t>DÉBORA SILVA DO ESPÍRITO SANTO</t>
  </si>
  <si>
    <t>Coordenação de Projetos Comerciais Customizados</t>
  </si>
  <si>
    <t>ALICE RODRIGUES PEREIRA PINTO</t>
  </si>
  <si>
    <t>Coordenação de Reportagem de Jornalismo Digital - RJ</t>
  </si>
  <si>
    <t>ISABELA BARROS AURELIANO MARQUES</t>
  </si>
  <si>
    <t>MÉDIO</t>
  </si>
  <si>
    <t>ENSINO MÉDIO</t>
  </si>
  <si>
    <t>Coordenação de Patrimônio e Almoxarifado</t>
  </si>
  <si>
    <t>MARIANA DOS SANTOS RODRIGUES</t>
  </si>
  <si>
    <t>Consultoria Jurídica</t>
  </si>
  <si>
    <t>CAMILE SOARES SILVA</t>
  </si>
  <si>
    <t>Gerência de Comunicação Interna</t>
  </si>
  <si>
    <t>MARIA CLARA MOREIRA SOUSA</t>
  </si>
  <si>
    <t xml:space="preserve">PUBLICIDADE E PROPAGANDA </t>
  </si>
  <si>
    <t>Coordenação de Edição de Mídias Digitais</t>
  </si>
  <si>
    <t>PEDRO MAIA AMORIM CORDEIRO</t>
  </si>
  <si>
    <t xml:space="preserve">JORNALISMO </t>
  </si>
  <si>
    <t>Gerência de Esportes - RJ</t>
  </si>
  <si>
    <t>RAFAEL SANTOS SOUTO</t>
  </si>
  <si>
    <t>ENGENHARIA ELÉTRICA</t>
  </si>
  <si>
    <t>Gerência de Engenharia de Radiofrequência</t>
  </si>
  <si>
    <t>DOTEC</t>
  </si>
  <si>
    <t>BRUNO CÂNDIDO DA SILVA</t>
  </si>
  <si>
    <t>ENGENHARIA CIVIL</t>
  </si>
  <si>
    <t>Coordenação de Engenharia e Infraestrutura Civil</t>
  </si>
  <si>
    <t>MATEUS CERQUEIRA SEIDLER</t>
  </si>
  <si>
    <t>Coordenação de Sistemas de Engenharia de TV - RJ</t>
  </si>
  <si>
    <t>GUILHERME DUARTE OLIVEIRA</t>
  </si>
  <si>
    <t>PUBLICIDADE E PROPAGANDA</t>
  </si>
  <si>
    <t>Gerência de Análise de Dados das Plataformas de Comunicação</t>
  </si>
  <si>
    <t>DIGER</t>
  </si>
  <si>
    <t>ANDRÉ CORRÊA DE GODOY</t>
  </si>
  <si>
    <t xml:space="preserve">MARIANA VIEIRA LEONEL </t>
  </si>
  <si>
    <t xml:space="preserve">ADMINISTRAÇÃO </t>
  </si>
  <si>
    <t>Gabinete da Diretoria de Administração, Finanças e Pessoas</t>
  </si>
  <si>
    <t xml:space="preserve">DF </t>
  </si>
  <si>
    <t>ANDREW ALVES NUNES DOS SANTOS</t>
  </si>
  <si>
    <t>Coordenação de Produção II - RJ</t>
  </si>
  <si>
    <t>EMANUEL RUBIN DE SOUZA</t>
  </si>
  <si>
    <t>Coordenação de Produção I - RJ</t>
  </si>
  <si>
    <t>LIVILLA FERNANDES DE MIRANDA ANDRADE</t>
  </si>
  <si>
    <t>Gerência Executiva de Gestão de Pessoas</t>
  </si>
  <si>
    <t xml:space="preserve">MIGUEL MOREIRA NEVES </t>
  </si>
  <si>
    <t>TÉCNICO</t>
  </si>
  <si>
    <t xml:space="preserve">TÉCNICO EM INFORMATICA </t>
  </si>
  <si>
    <t>Coordenação de Suporte de Infraestrutura I - DF/MA</t>
  </si>
  <si>
    <t>ALICE MARTINS BALUARDO</t>
  </si>
  <si>
    <t>Coordenação de Curadoria e Conteúdo - RJ</t>
  </si>
  <si>
    <t xml:space="preserve">ANDRESSA DOS SANTOS SOUZA LIMA </t>
  </si>
  <si>
    <t xml:space="preserve">COMUNICAÇÃO SOCIAL - PUBLICIDADE E PROPAGANDA </t>
  </si>
  <si>
    <t>EDUARDA FERREIRA SOUZA</t>
  </si>
  <si>
    <t>Coordenação de Serviços de Finalização de Conteúdos</t>
  </si>
  <si>
    <t xml:space="preserve">LUANA MARIA NOGUEIRA DA SILVA </t>
  </si>
  <si>
    <t>Coordenação de Reportagem de TV - DF</t>
  </si>
  <si>
    <t>CLARISSA ESTEFANIA DOS SANTOS LIMA</t>
  </si>
  <si>
    <t>Coordenação de A Voz do Brasil</t>
  </si>
  <si>
    <t>AMANDA DA CUNHA ARAÚJO</t>
  </si>
  <si>
    <t>Coordenação de Monitoramento de Gestão de Contratos Administrativos</t>
  </si>
  <si>
    <t>JÚLIA SARDILER DOS SANTOS</t>
  </si>
  <si>
    <t>Coordenação de Novas Plataformas</t>
  </si>
  <si>
    <t xml:space="preserve">PEDRO HENRIQUE SILVA LEPORACE </t>
  </si>
  <si>
    <t xml:space="preserve">NATHÁLIA MACIEL DE FRANÇA </t>
  </si>
  <si>
    <t>MARIA LUIZA SANTIAGO FRÓES DAL SANTO</t>
  </si>
  <si>
    <t>Coordenação de Produção e Coprodução - SP</t>
  </si>
  <si>
    <t>VICTOR HUGO LOPES CANDIDO</t>
  </si>
  <si>
    <t>ESTATÍSTICA</t>
  </si>
  <si>
    <t>Coordenação de Ciência de Dados</t>
  </si>
  <si>
    <t>LETÍCIA SANTOS DE OLIVEIRA</t>
  </si>
  <si>
    <t>Coordenação de Reportagem de TV - RJ</t>
  </si>
  <si>
    <t>ANA CAROLINA SOUZA DE FARIAS</t>
  </si>
  <si>
    <t>SISTEMAS DE INFORMAÇÃO</t>
  </si>
  <si>
    <t>Coordenação de Atendimento à Tecnologia da Informação - RJ</t>
  </si>
  <si>
    <t>ANA CAROLINA ALVES NEVES DA SILVA</t>
  </si>
  <si>
    <t>Coordenação de Produção e Programação da Rádio Nacional do Rio de Janeiro</t>
  </si>
  <si>
    <t>KALIL VEIGA BARROS</t>
  </si>
  <si>
    <t>Gerência de Serviços de Comunicação Digital</t>
  </si>
  <si>
    <t>CAIO ALBUQUERQUE BARATA COUTINHO</t>
  </si>
  <si>
    <t xml:space="preserve">SISTEMAS DE INFORMAÇÃO </t>
  </si>
  <si>
    <t xml:space="preserve">RJ </t>
  </si>
  <si>
    <t>ANA CAROLINA ALLI MARQUES</t>
  </si>
  <si>
    <t>Coordenação de Reportagem de Jornalismo Digital - DF</t>
  </si>
  <si>
    <t xml:space="preserve">MARIA EDUARDA NASCIMENTO PARENTE </t>
  </si>
  <si>
    <t xml:space="preserve">COMUNICAÇÃO SOCIAL-AUDIOVISUAL </t>
  </si>
  <si>
    <t xml:space="preserve">LUCA MROJINSKI DE MELO </t>
  </si>
  <si>
    <t>Coordenação de Produção Audiovisual</t>
  </si>
  <si>
    <t xml:space="preserve">SUZANA FOGAÇA COUTRIM </t>
  </si>
  <si>
    <t>Coordenação de Planejamento de Marketing</t>
  </si>
  <si>
    <t xml:space="preserve">MARÍLIA MENDES DE OLIVEIRA </t>
  </si>
  <si>
    <t>Coordenação de Arte e Produção Audiovisual</t>
  </si>
  <si>
    <t>CARLOS HENRIQUE FONSECA JOAQUIM</t>
  </si>
  <si>
    <t>Coordenação de Produção da Rádio MEC</t>
  </si>
  <si>
    <t>THAINÁ GARCÊS DE ALMEIDA MAGALHÃES</t>
  </si>
  <si>
    <t>MARIA LUIZA MENDES ROCHA</t>
  </si>
  <si>
    <t>TÉCNICO EM ADMINISTRAÇÃO</t>
  </si>
  <si>
    <t>Gerência de Carreiras e Capacitação</t>
  </si>
  <si>
    <t xml:space="preserve">ANA SARAH CUTRIM SANTOS </t>
  </si>
  <si>
    <t>Gerência de Benefícios, Previdência e Segurança do Trabalho</t>
  </si>
  <si>
    <t>FRANCIELLY MARIANA GOMES BARBOSA</t>
  </si>
  <si>
    <t xml:space="preserve">CAMILA GOMES DE OLIVEIRA </t>
  </si>
  <si>
    <t xml:space="preserve">TECNÓLOGIA EM DESIGN GRÁFICO </t>
  </si>
  <si>
    <t>Gerência Executiva de Marketing e Negócios</t>
  </si>
  <si>
    <t xml:space="preserve">PRESI </t>
  </si>
  <si>
    <t>KAMILLY CORDEIRO ALMEIDA</t>
  </si>
  <si>
    <t>Coordenação de Reportagem de TV - SP</t>
  </si>
  <si>
    <t>LUÃ SILVA SOUZA</t>
  </si>
  <si>
    <t>Coordenação de Radiojornalismo RJ</t>
  </si>
  <si>
    <t xml:space="preserve">LUCAS VINÍCIUS DA MATA ALMEIDA </t>
  </si>
  <si>
    <t xml:space="preserve">TÉCNICO EM INFORMÁTICA </t>
  </si>
  <si>
    <t xml:space="preserve">GABRIEL HENRIQUE RODRIGUES DE JESUS </t>
  </si>
  <si>
    <t>Coordenação de Patrimônio, Almoxarifado e Arquivo</t>
  </si>
  <si>
    <t>LÍVIA MAIA RODRIGUES</t>
  </si>
  <si>
    <t>Coordenação de Curadoria e Conteúdo do RJ</t>
  </si>
  <si>
    <t>BEATRIZ DE ALMEIDA FILIZOLA</t>
  </si>
  <si>
    <t>MARIA WILSIANNE GONÇALVES FERNANDES</t>
  </si>
  <si>
    <t>Coordenação de Planejamento, Gerenciamento e Estratégia de Contratações</t>
  </si>
  <si>
    <t>RAQUEL THAYSE MIRANDA FREIRE DE LIMA</t>
  </si>
  <si>
    <t xml:space="preserve">DICOP </t>
  </si>
  <si>
    <t xml:space="preserve">SHEILA SANTOS OLIVEIRA </t>
  </si>
  <si>
    <t xml:space="preserve">GESTÃO PÚBLICA - ADMINISTRAÇÃO </t>
  </si>
  <si>
    <t>Coordenação de Apoio Administrativo - DF</t>
  </si>
  <si>
    <t xml:space="preserve">MARIA CLARA PESSOA MELLO FREITAS DE OLIVEIRA </t>
  </si>
  <si>
    <t>COMUNICAÇÃO SOCIAL</t>
  </si>
  <si>
    <t xml:space="preserve">JOSÉ ROBERTO OLIVEIRA GOMES </t>
  </si>
  <si>
    <t>Gerência de Administração de Pessoas</t>
  </si>
  <si>
    <t>MARIA CLARA DE SOUSA PATANÉ</t>
  </si>
  <si>
    <t>JÚLIA CEREJO SENA</t>
  </si>
  <si>
    <t>PEDRO HENRIQUE CORREA BOAVENTURA</t>
  </si>
  <si>
    <t>LUIZ GALLI TOSTES LIMA</t>
  </si>
  <si>
    <t>CAIO AZEVEDO DE ALMEIDA</t>
  </si>
  <si>
    <t>Coordenação de Reportagem de Jornalismo Digital do RJ</t>
  </si>
  <si>
    <t xml:space="preserve">HELENA BELTRÃO DE SOUZA SORIANO LAGO </t>
  </si>
  <si>
    <t>COMUNICAÇÃO SOCIAL - CINEMA</t>
  </si>
  <si>
    <t xml:space="preserve">LÍVIA MIRANDA SOUZA DE OLIVEIRA </t>
  </si>
  <si>
    <t xml:space="preserve">ENSINO MÉDIO </t>
  </si>
  <si>
    <t>Coordenação de Almoxarifado Técnico - DF</t>
  </si>
  <si>
    <t>LORENA RODRIGUES SILVA</t>
  </si>
  <si>
    <t xml:space="preserve">TATIANE DO NASCIMENTO SOUZA </t>
  </si>
  <si>
    <t xml:space="preserve">CIÊNCIAS CONTÁBEIS </t>
  </si>
  <si>
    <t>Coordenação de Execução Contábil</t>
  </si>
  <si>
    <t>DANIEL MARTINS SILVA</t>
  </si>
  <si>
    <t>Gerência de Monitoramento de Gestão de Contratos e Parcerias</t>
  </si>
  <si>
    <t>MAGNUS XAVIER ROCHA</t>
  </si>
  <si>
    <t xml:space="preserve">SARA ALICE IRANDES BARRETO </t>
  </si>
  <si>
    <t xml:space="preserve">DIJOR </t>
  </si>
  <si>
    <t xml:space="preserve">CAMILA FRANCICLAUDIA DA SILVA </t>
  </si>
  <si>
    <t xml:space="preserve">LARISSE BORGES DOS SANTOS </t>
  </si>
  <si>
    <t>ANALISE E DESENVOLVIMENTO DE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</si>
</sst>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charset val="134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1F1F1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Border="1"/>
    <xf numFmtId="0" fontId="3" fillId="0" borderId="2" xfId="0" applyFont="1" applyBorder="1"/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14" fontId="0" fillId="0" borderId="2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12" xfId="1" xr:uid="{45B82F10-2C2D-49FC-8D4A-D263BE7AC1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EST&#193;GIO\2026\QDV\QDV%20n&#176;%2007%20%20JULHO%202026.xlsm" TargetMode="External"/><Relationship Id="rId1" Type="http://schemas.openxmlformats.org/officeDocument/2006/relationships/externalLinkPath" Target="file:///Z:\EST&#193;GIO\2026\QDV\QDV%20n&#176;%2007%20%20JULHO%20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LE"/>
      <sheetName val="RELATÓRIOS"/>
      <sheetName val="QUADRO DE VAGAS"/>
      <sheetName val="LOTAÇÕES-QLP"/>
      <sheetName val="PAGAMENTO SUPERIOR"/>
      <sheetName val="PAGAMENTO MÉDIO"/>
      <sheetName val="MATRÍCULAS"/>
      <sheetName val="CONTROLE DE RECESSO"/>
      <sheetName val="CONTROLE DE CPF´S"/>
      <sheetName val="FORMULÁRIO ADMISSÃOREPOSIÇÃO"/>
      <sheetName val="LISTA SUSPENSA"/>
      <sheetName val="DADOS TCE - SP, RJ E DF"/>
      <sheetName val="CONTROLE DE CONTRATAÇÕES"/>
      <sheetName val="TRANSFERÊNCIAS"/>
      <sheetName val="CRACHÁ"/>
      <sheetName val="INFORMAÇÕES SUPERVIS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2E451-C31E-4B9E-85FF-CF2ADE116A3B}">
  <sheetPr>
    <pageSetUpPr fitToPage="1"/>
  </sheetPr>
  <dimension ref="A1:J1043597"/>
  <sheetViews>
    <sheetView tabSelected="1" workbookViewId="0">
      <pane ySplit="1" topLeftCell="A48" activePane="bottomLeft" state="frozen"/>
      <selection pane="bottomLeft" activeCell="A56" sqref="A56"/>
    </sheetView>
  </sheetViews>
  <sheetFormatPr defaultRowHeight="12.75"/>
  <cols>
    <col min="1" max="1" width="51.28515625" bestFit="1" customWidth="1"/>
    <col min="2" max="2" width="11" style="2" customWidth="1"/>
    <col min="3" max="3" width="54.140625" customWidth="1"/>
    <col min="4" max="4" width="68.42578125" bestFit="1" customWidth="1"/>
    <col min="5" max="5" width="13.28515625" style="2" customWidth="1"/>
    <col min="6" max="6" width="9.140625" style="2"/>
    <col min="7" max="7" width="12.85546875" style="2" customWidth="1"/>
    <col min="8" max="8" width="15.85546875" style="2" bestFit="1" customWidth="1"/>
    <col min="9" max="9" width="12" style="2" customWidth="1"/>
    <col min="10" max="10" width="16.5703125" customWidth="1"/>
  </cols>
  <sheetData>
    <row r="1" spans="1:9" ht="15" customHeight="1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5" t="s">
        <v>5</v>
      </c>
      <c r="G1" s="14" t="s">
        <v>6</v>
      </c>
      <c r="H1" s="15" t="s">
        <v>7</v>
      </c>
      <c r="I1" s="15" t="s">
        <v>8</v>
      </c>
    </row>
    <row r="2" spans="1:9" ht="15" customHeight="1">
      <c r="A2" s="5" t="s">
        <v>9</v>
      </c>
      <c r="B2" s="7" t="str">
        <f>IF(OR(C2="ENSINO MÉDIO",C2="TÉCNICO EM ADMINISTRAÇÃO",C2="TÉCNICO EM INFORMATICA"),"MÉDIO/TÉCNICO","SUPERIOR")</f>
        <v>SUPERIOR</v>
      </c>
      <c r="C2" s="5" t="s">
        <v>10</v>
      </c>
      <c r="D2" s="5" t="s">
        <v>11</v>
      </c>
      <c r="E2" s="7" t="s">
        <v>12</v>
      </c>
      <c r="F2" s="7" t="s">
        <v>13</v>
      </c>
      <c r="G2" s="12">
        <v>46198</v>
      </c>
      <c r="H2" s="6">
        <v>46380</v>
      </c>
      <c r="I2" s="7" t="s">
        <v>14</v>
      </c>
    </row>
    <row r="3" spans="1:9" ht="15" customHeight="1">
      <c r="A3" s="5" t="s">
        <v>34</v>
      </c>
      <c r="B3" s="7" t="str">
        <f>IF(OR(C3="ENSINO MÉDIO",C3="TÉCNICO EM ADMINISTRAÇÃO",C3="TÉCNICO EM INFORMATICA"),"MÉDIO/TÉCNICO","SUPERIOR")</f>
        <v>SUPERIOR</v>
      </c>
      <c r="C3" s="5" t="s">
        <v>16</v>
      </c>
      <c r="D3" s="5" t="s">
        <v>35</v>
      </c>
      <c r="E3" s="7" t="s">
        <v>36</v>
      </c>
      <c r="F3" s="7" t="s">
        <v>13</v>
      </c>
      <c r="G3" s="12">
        <v>46139</v>
      </c>
      <c r="H3" s="6">
        <v>46316</v>
      </c>
      <c r="I3" s="7" t="s">
        <v>14</v>
      </c>
    </row>
    <row r="4" spans="1:9" ht="15" customHeight="1">
      <c r="A4" s="5" t="s">
        <v>50</v>
      </c>
      <c r="B4" s="7" t="str">
        <f>IF(OR(C4="ENSINO MÉDIO",C4="TÉCNICO EM ADMINISTRAÇÃO",C4="TÉCNICO EM INFORMATICA"),"MÉDIO/TÉCNICO","SUPERIOR")</f>
        <v>SUPERIOR</v>
      </c>
      <c r="C4" s="5" t="s">
        <v>20</v>
      </c>
      <c r="D4" s="5" t="s">
        <v>51</v>
      </c>
      <c r="E4" s="7" t="s">
        <v>36</v>
      </c>
      <c r="F4" s="7" t="s">
        <v>13</v>
      </c>
      <c r="G4" s="12">
        <v>46072</v>
      </c>
      <c r="H4" s="6">
        <v>46244</v>
      </c>
      <c r="I4" s="7" t="s">
        <v>14</v>
      </c>
    </row>
    <row r="5" spans="1:9" ht="15" customHeight="1">
      <c r="A5" s="5" t="s">
        <v>40</v>
      </c>
      <c r="B5" s="7" t="str">
        <f>IF(OR(C5="ENSINO MÉDIO",C5="TÉCNICO EM ADMINISTRAÇÃO",C5="TÉCNICO EM INFORMATICA"),"MÉDIO/TÉCNICO","SUPERIOR")</f>
        <v>SUPERIOR</v>
      </c>
      <c r="C5" s="5" t="s">
        <v>16</v>
      </c>
      <c r="D5" s="5" t="s">
        <v>41</v>
      </c>
      <c r="E5" s="7" t="s">
        <v>18</v>
      </c>
      <c r="F5" s="7" t="s">
        <v>25</v>
      </c>
      <c r="G5" s="12">
        <v>45915</v>
      </c>
      <c r="H5" s="6">
        <v>46274</v>
      </c>
      <c r="I5" s="7" t="s">
        <v>14</v>
      </c>
    </row>
    <row r="6" spans="1:9" ht="15" customHeight="1">
      <c r="A6" s="5" t="s">
        <v>54</v>
      </c>
      <c r="B6" s="7" t="str">
        <f>IF(OR(C6="ENSINO MÉDIO",C6="TÉCNICO EM ADMINISTRAÇÃO",C6="TÉCNICO EM INFORMATICA"),"MÉDIO/TÉCNICO","SUPERIOR")</f>
        <v>SUPERIOR</v>
      </c>
      <c r="C6" s="5" t="s">
        <v>55</v>
      </c>
      <c r="D6" s="5" t="s">
        <v>56</v>
      </c>
      <c r="E6" s="7" t="s">
        <v>36</v>
      </c>
      <c r="F6" s="7" t="s">
        <v>13</v>
      </c>
      <c r="G6" s="12">
        <v>45915</v>
      </c>
      <c r="H6" s="6">
        <v>46234</v>
      </c>
      <c r="I6" s="7" t="s">
        <v>14</v>
      </c>
    </row>
    <row r="7" spans="1:9" ht="15" customHeight="1">
      <c r="A7" s="5" t="s">
        <v>44</v>
      </c>
      <c r="B7" s="7" t="str">
        <f>IF(OR(C7="ENSINO MÉDIO",C7="TÉCNICO EM ADMINISTRAÇÃO",C7="TÉCNICO EM INFORMATICA"),"MÉDIO/TÉCNICO","SUPERIOR")</f>
        <v>SUPERIOR</v>
      </c>
      <c r="C7" s="5" t="s">
        <v>16</v>
      </c>
      <c r="D7" s="5" t="s">
        <v>45</v>
      </c>
      <c r="E7" s="7" t="s">
        <v>18</v>
      </c>
      <c r="F7" s="7" t="s">
        <v>25</v>
      </c>
      <c r="G7" s="12">
        <v>45908</v>
      </c>
      <c r="H7" s="6">
        <v>46253</v>
      </c>
      <c r="I7" s="7" t="s">
        <v>14</v>
      </c>
    </row>
    <row r="8" spans="1:9" ht="15" customHeight="1">
      <c r="A8" s="5" t="s">
        <v>52</v>
      </c>
      <c r="B8" s="7" t="str">
        <f>IF(OR(C8="ENSINO MÉDIO",C8="TÉCNICO EM ADMINISTRAÇÃO",C8="TÉCNICO EM INFORMATICA"),"MÉDIO/TÉCNICO","SUPERIOR")</f>
        <v>SUPERIOR</v>
      </c>
      <c r="C8" s="5" t="s">
        <v>16</v>
      </c>
      <c r="D8" s="5" t="s">
        <v>53</v>
      </c>
      <c r="E8" s="7" t="s">
        <v>36</v>
      </c>
      <c r="F8" s="7" t="s">
        <v>13</v>
      </c>
      <c r="G8" s="12">
        <v>45873</v>
      </c>
      <c r="H8" s="6">
        <v>46238</v>
      </c>
      <c r="I8" s="7" t="s">
        <v>14</v>
      </c>
    </row>
    <row r="9" spans="1:9" ht="15" customHeight="1">
      <c r="A9" s="5" t="s">
        <v>88</v>
      </c>
      <c r="B9" s="7" t="str">
        <f>IF(OR(C9="ENSINO MÉDIO",C9="TÉCNICO EM ADMINISTRAÇÃO",C9="TÉCNICO EM INFORMATICA"),"MÉDIO/TÉCNICO","SUPERIOR")</f>
        <v>SUPERIOR</v>
      </c>
      <c r="C9" s="5" t="s">
        <v>70</v>
      </c>
      <c r="D9" s="5" t="s">
        <v>89</v>
      </c>
      <c r="E9" s="7" t="s">
        <v>36</v>
      </c>
      <c r="F9" s="13" t="s">
        <v>25</v>
      </c>
      <c r="G9" s="6">
        <v>45824</v>
      </c>
      <c r="H9" s="6">
        <v>46030</v>
      </c>
      <c r="I9" s="7" t="str">
        <f>IF(H9="","ATIVO","DESLIGADO")</f>
        <v>DESLIGADO</v>
      </c>
    </row>
    <row r="10" spans="1:9" ht="15" customHeight="1">
      <c r="A10" s="5" t="s">
        <v>22</v>
      </c>
      <c r="B10" s="7" t="str">
        <f>IF(OR(C10="ENSINO MÉDIO",C10="TÉCNICO EM ADMINISTRAÇÃO",C10="TÉCNICO EM INFORMATICA"),"MÉDIO/TÉCNICO","SUPERIOR")</f>
        <v>SUPERIOR</v>
      </c>
      <c r="C10" s="5" t="s">
        <v>16</v>
      </c>
      <c r="D10" s="5" t="s">
        <v>23</v>
      </c>
      <c r="E10" s="7" t="s">
        <v>24</v>
      </c>
      <c r="F10" s="7" t="s">
        <v>25</v>
      </c>
      <c r="G10" s="12">
        <v>45817</v>
      </c>
      <c r="H10" s="6">
        <v>46363</v>
      </c>
      <c r="I10" s="7" t="s">
        <v>14</v>
      </c>
    </row>
    <row r="11" spans="1:9" ht="15" customHeight="1">
      <c r="A11" s="5" t="s">
        <v>116</v>
      </c>
      <c r="B11" s="7" t="str">
        <f>IF(OR(C11="ENSINO MÉDIO",C11="TÉCNICO EM ADMINISTRAÇÃO",C11="TÉCNICO EM INFORMATICA"),"MÉDIO/TÉCNICO","SUPERIOR")</f>
        <v>SUPERIOR</v>
      </c>
      <c r="C11" s="5" t="s">
        <v>16</v>
      </c>
      <c r="D11" s="5" t="s">
        <v>117</v>
      </c>
      <c r="E11" s="7" t="s">
        <v>36</v>
      </c>
      <c r="F11" s="7" t="s">
        <v>13</v>
      </c>
      <c r="G11" s="6">
        <v>45817</v>
      </c>
      <c r="H11" s="6">
        <v>45884</v>
      </c>
      <c r="I11" s="7" t="str">
        <f>IF(H11="","ATIVO","DESLIGADO")</f>
        <v>DESLIGADO</v>
      </c>
    </row>
    <row r="12" spans="1:9" ht="15" customHeight="1">
      <c r="A12" s="5" t="s">
        <v>26</v>
      </c>
      <c r="B12" s="7" t="str">
        <f>IF(OR(C12="ENSINO MÉDIO",C12="TÉCNICO EM ADMINISTRAÇÃO",C12="TÉCNICO EM INFORMATICA"),"MÉDIO/TÉCNICO","SUPERIOR")</f>
        <v>SUPERIOR</v>
      </c>
      <c r="C12" s="5" t="s">
        <v>10</v>
      </c>
      <c r="D12" s="5" t="s">
        <v>27</v>
      </c>
      <c r="E12" s="7" t="s">
        <v>28</v>
      </c>
      <c r="F12" s="7" t="s">
        <v>13</v>
      </c>
      <c r="G12" s="12">
        <v>45796</v>
      </c>
      <c r="H12" s="6">
        <v>46345</v>
      </c>
      <c r="I12" s="7" t="s">
        <v>14</v>
      </c>
    </row>
    <row r="13" spans="1:9" ht="15" customHeight="1">
      <c r="A13" s="5" t="s">
        <v>19</v>
      </c>
      <c r="B13" s="7" t="str">
        <f>IF(OR(C13="ENSINO MÉDIO",C13="TÉCNICO EM ADMINISTRAÇÃO",C13="TÉCNICO EM INFORMATICA"),"MÉDIO/TÉCNICO","SUPERIOR")</f>
        <v>SUPERIOR</v>
      </c>
      <c r="C13" s="5" t="s">
        <v>20</v>
      </c>
      <c r="D13" s="5" t="s">
        <v>21</v>
      </c>
      <c r="E13" s="7" t="s">
        <v>12</v>
      </c>
      <c r="F13" s="7" t="s">
        <v>13</v>
      </c>
      <c r="G13" s="12">
        <v>45791</v>
      </c>
      <c r="H13" s="6">
        <v>46368</v>
      </c>
      <c r="I13" s="7" t="s">
        <v>14</v>
      </c>
    </row>
    <row r="14" spans="1:9" ht="15" customHeight="1">
      <c r="A14" s="5" t="s">
        <v>29</v>
      </c>
      <c r="B14" s="7" t="str">
        <f>IF(OR(C14="ENSINO MÉDIO",C14="TÉCNICO EM ADMINISTRAÇÃO",C14="TÉCNICO EM INFORMATICA"),"MÉDIO/TÉCNICO","SUPERIOR")</f>
        <v>SUPERIOR</v>
      </c>
      <c r="C14" s="5" t="s">
        <v>30</v>
      </c>
      <c r="D14" s="5" t="s">
        <v>31</v>
      </c>
      <c r="E14" s="7" t="s">
        <v>24</v>
      </c>
      <c r="F14" s="7" t="s">
        <v>13</v>
      </c>
      <c r="G14" s="12">
        <v>45782</v>
      </c>
      <c r="H14" s="6">
        <v>46342</v>
      </c>
      <c r="I14" s="7" t="s">
        <v>14</v>
      </c>
    </row>
    <row r="15" spans="1:9" ht="15" customHeight="1">
      <c r="A15" s="5" t="s">
        <v>32</v>
      </c>
      <c r="B15" s="7" t="str">
        <f>IF(OR(C15="ENSINO MÉDIO",C15="TÉCNICO EM ADMINISTRAÇÃO",C15="TÉCNICO EM INFORMATICA"),"MÉDIO/TÉCNICO","SUPERIOR")</f>
        <v>SUPERIOR</v>
      </c>
      <c r="C15" s="5" t="s">
        <v>30</v>
      </c>
      <c r="D15" s="5" t="s">
        <v>33</v>
      </c>
      <c r="E15" s="7" t="s">
        <v>24</v>
      </c>
      <c r="F15" s="7" t="s">
        <v>25</v>
      </c>
      <c r="G15" s="12">
        <v>45775</v>
      </c>
      <c r="H15" s="6">
        <v>46323</v>
      </c>
      <c r="I15" s="7" t="s">
        <v>14</v>
      </c>
    </row>
    <row r="16" spans="1:9" ht="15" customHeight="1">
      <c r="A16" s="5" t="s">
        <v>37</v>
      </c>
      <c r="B16" s="7" t="str">
        <f>IF(OR(C16="ENSINO MÉDIO",C16="TÉCNICO EM ADMINISTRAÇÃO",C16="TÉCNICO EM INFORMATICA"),"MÉDIO/TÉCNICO","SUPERIOR")</f>
        <v>SUPERIOR</v>
      </c>
      <c r="C16" s="5" t="s">
        <v>16</v>
      </c>
      <c r="D16" s="5" t="s">
        <v>38</v>
      </c>
      <c r="E16" s="7" t="s">
        <v>18</v>
      </c>
      <c r="F16" s="7" t="s">
        <v>39</v>
      </c>
      <c r="G16" s="12">
        <v>45761</v>
      </c>
      <c r="H16" s="6">
        <v>46309</v>
      </c>
      <c r="I16" s="7" t="s">
        <v>14</v>
      </c>
    </row>
    <row r="17" spans="1:9" ht="15" customHeight="1">
      <c r="A17" s="5" t="s">
        <v>104</v>
      </c>
      <c r="B17" s="7" t="str">
        <f>IF(OR(C17="ENSINO MÉDIO",C17="TÉCNICO EM ADMINISTRAÇÃO",C17="TÉCNICO EM INFORMATICA"),"MÉDIO/TÉCNICO","SUPERIOR")</f>
        <v>SUPERIOR</v>
      </c>
      <c r="C17" s="5" t="s">
        <v>30</v>
      </c>
      <c r="D17" s="5" t="s">
        <v>105</v>
      </c>
      <c r="E17" s="7" t="s">
        <v>24</v>
      </c>
      <c r="F17" s="7" t="s">
        <v>39</v>
      </c>
      <c r="G17" s="6">
        <v>45748</v>
      </c>
      <c r="H17" s="6">
        <v>45924</v>
      </c>
      <c r="I17" s="7" t="str">
        <f>IF(H17="","ATIVO","DESLIGADO")</f>
        <v>DESLIGADO</v>
      </c>
    </row>
    <row r="18" spans="1:9" ht="15" customHeight="1">
      <c r="A18" s="5" t="s">
        <v>82</v>
      </c>
      <c r="B18" s="7" t="str">
        <f>IF(OR(C18="ENSINO MÉDIO",C18="TÉCNICO EM ADMINISTRAÇÃO",C18="TÉCNICO EM INFORMATICA"),"MÉDIO/TÉCNICO","SUPERIOR")</f>
        <v>SUPERIOR</v>
      </c>
      <c r="C18" s="5" t="s">
        <v>10</v>
      </c>
      <c r="D18" s="5" t="s">
        <v>83</v>
      </c>
      <c r="E18" s="7" t="s">
        <v>12</v>
      </c>
      <c r="F18" s="7" t="s">
        <v>13</v>
      </c>
      <c r="G18" s="6">
        <v>45733</v>
      </c>
      <c r="H18" s="6">
        <v>46171</v>
      </c>
      <c r="I18" s="7" t="str">
        <f>IF(H18="","ATIVO","DESLIGADO")</f>
        <v>DESLIGADO</v>
      </c>
    </row>
    <row r="19" spans="1:9" ht="15" customHeight="1">
      <c r="A19" s="5" t="s">
        <v>109</v>
      </c>
      <c r="B19" s="7" t="str">
        <f>IF(OR(C19="ENSINO MÉDIO",C19="TÉCNICO EM ADMINISTRAÇÃO",C19="TÉCNICO EM INFORMATICA"),"MÉDIO/TÉCNICO","SUPERIOR")</f>
        <v>SUPERIOR</v>
      </c>
      <c r="C19" s="5" t="s">
        <v>16</v>
      </c>
      <c r="D19" s="5" t="s">
        <v>110</v>
      </c>
      <c r="E19" s="7" t="s">
        <v>18</v>
      </c>
      <c r="F19" s="7" t="s">
        <v>25</v>
      </c>
      <c r="G19" s="6">
        <v>45722</v>
      </c>
      <c r="H19" s="6">
        <v>45906</v>
      </c>
      <c r="I19" s="7" t="str">
        <f>IF(H19="","ATIVO","DESLIGADO")</f>
        <v>DESLIGADO</v>
      </c>
    </row>
    <row r="20" spans="1:9" ht="15" customHeight="1">
      <c r="A20" s="5" t="s">
        <v>46</v>
      </c>
      <c r="B20" s="7" t="s">
        <v>47</v>
      </c>
      <c r="C20" s="5" t="s">
        <v>48</v>
      </c>
      <c r="D20" s="5" t="s">
        <v>49</v>
      </c>
      <c r="E20" s="7" t="s">
        <v>12</v>
      </c>
      <c r="F20" s="7" t="s">
        <v>13</v>
      </c>
      <c r="G20" s="12">
        <v>45713</v>
      </c>
      <c r="H20" s="6">
        <v>46251</v>
      </c>
      <c r="I20" s="7" t="s">
        <v>14</v>
      </c>
    </row>
    <row r="21" spans="1:9" ht="15" customHeight="1">
      <c r="A21" s="5" t="s">
        <v>80</v>
      </c>
      <c r="B21" s="7" t="str">
        <f>IF(OR(C21="ENSINO MÉDIO",C21="TÉCNICO EM ADMINISTRAÇÃO",C21="TÉCNICO EM INFORMATICA"),"MÉDIO/TÉCNICO","SUPERIOR")</f>
        <v>SUPERIOR</v>
      </c>
      <c r="C21" s="5" t="s">
        <v>30</v>
      </c>
      <c r="D21" s="5" t="s">
        <v>81</v>
      </c>
      <c r="E21" s="7" t="s">
        <v>24</v>
      </c>
      <c r="F21" s="7" t="s">
        <v>25</v>
      </c>
      <c r="G21" s="6">
        <v>45698</v>
      </c>
      <c r="H21" s="6">
        <v>46174</v>
      </c>
      <c r="I21" s="7" t="str">
        <f>IF(H21="","ATIVO","DESLIGADO")</f>
        <v>DESLIGADO</v>
      </c>
    </row>
    <row r="22" spans="1:9" ht="15" customHeight="1">
      <c r="A22" s="5" t="s">
        <v>154</v>
      </c>
      <c r="B22" s="7" t="str">
        <f>IF(OR(C22="ENSINO MÉDIO",C22="TÉCNICO EM ADMINISTRAÇÃO",C22="TÉCNICO EM INFORMATICA"),"MÉDIO/TÉCNICO","SUPERIOR")</f>
        <v>SUPERIOR</v>
      </c>
      <c r="C22" s="5" t="s">
        <v>30</v>
      </c>
      <c r="D22" s="5" t="s">
        <v>23</v>
      </c>
      <c r="E22" s="7" t="s">
        <v>24</v>
      </c>
      <c r="F22" s="7" t="s">
        <v>25</v>
      </c>
      <c r="G22" s="6">
        <v>45698</v>
      </c>
      <c r="H22" s="6">
        <v>45730</v>
      </c>
      <c r="I22" s="7" t="str">
        <f>IF(H22="","ATIVO","DESLIGADO")</f>
        <v>DESLIGADO</v>
      </c>
    </row>
    <row r="23" spans="1:9" ht="15" customHeight="1">
      <c r="A23" s="5" t="s">
        <v>15</v>
      </c>
      <c r="B23" s="7" t="str">
        <f>IF(OR(C23="ENSINO MÉDIO",C23="TÉCNICO EM ADMINISTRAÇÃO",C23="TÉCNICO EM INFORMATICA"),"MÉDIO/TÉCNICO","SUPERIOR")</f>
        <v>SUPERIOR</v>
      </c>
      <c r="C23" s="5" t="s">
        <v>16</v>
      </c>
      <c r="D23" s="5" t="s">
        <v>17</v>
      </c>
      <c r="E23" s="7" t="s">
        <v>18</v>
      </c>
      <c r="F23" s="7" t="s">
        <v>13</v>
      </c>
      <c r="G23" s="12">
        <v>45665</v>
      </c>
      <c r="H23" s="6">
        <v>46374</v>
      </c>
      <c r="I23" s="7" t="s">
        <v>14</v>
      </c>
    </row>
    <row r="24" spans="1:9" ht="15" customHeight="1">
      <c r="A24" s="5" t="s">
        <v>98</v>
      </c>
      <c r="B24" s="7" t="str">
        <f>IF(OR(C24="ENSINO MÉDIO",C24="TÉCNICO EM ADMINISTRAÇÃO",C24="TÉCNICO EM INFORMATICA"),"MÉDIO/TÉCNICO","SUPERIOR")</f>
        <v>SUPERIOR</v>
      </c>
      <c r="C24" s="5" t="s">
        <v>10</v>
      </c>
      <c r="D24" s="5" t="s">
        <v>99</v>
      </c>
      <c r="E24" s="7" t="s">
        <v>12</v>
      </c>
      <c r="F24" s="7" t="s">
        <v>13</v>
      </c>
      <c r="G24" s="6">
        <v>45635</v>
      </c>
      <c r="H24" s="6">
        <v>45968</v>
      </c>
      <c r="I24" s="7" t="str">
        <f>IF(H24="","ATIVO","DESLIGADO")</f>
        <v>DESLIGADO</v>
      </c>
    </row>
    <row r="25" spans="1:9" ht="15" customHeight="1">
      <c r="A25" s="5" t="s">
        <v>114</v>
      </c>
      <c r="B25" s="7" t="str">
        <f>IF(OR(C25="ENSINO MÉDIO",C25="TÉCNICO EM ADMINISTRAÇÃO",C25="TÉCNICO EM INFORMATICA"),"MÉDIO/TÉCNICO","SUPERIOR")</f>
        <v>SUPERIOR</v>
      </c>
      <c r="C25" s="5" t="s">
        <v>30</v>
      </c>
      <c r="D25" s="5" t="s">
        <v>115</v>
      </c>
      <c r="E25" s="7" t="s">
        <v>24</v>
      </c>
      <c r="F25" s="7" t="s">
        <v>25</v>
      </c>
      <c r="G25" s="6">
        <v>45635</v>
      </c>
      <c r="H25" s="6">
        <v>45884</v>
      </c>
      <c r="I25" s="7" t="str">
        <f>IF(H25="","ATIVO","DESLIGADO")</f>
        <v>DESLIGADO</v>
      </c>
    </row>
    <row r="26" spans="1:9" ht="15" customHeight="1">
      <c r="A26" s="5" t="s">
        <v>96</v>
      </c>
      <c r="B26" s="7" t="str">
        <f>IF(OR(C26="ENSINO MÉDIO",C26="TÉCNICO EM ADMINISTRAÇÃO",C26="TÉCNICO EM INFORMATICA"),"MÉDIO/TÉCNICO","SUPERIOR")</f>
        <v>SUPERIOR</v>
      </c>
      <c r="C26" s="5" t="s">
        <v>16</v>
      </c>
      <c r="D26" s="5" t="s">
        <v>97</v>
      </c>
      <c r="E26" s="7" t="s">
        <v>36</v>
      </c>
      <c r="F26" s="7" t="s">
        <v>13</v>
      </c>
      <c r="G26" s="6">
        <v>45600</v>
      </c>
      <c r="H26" s="6">
        <v>46003</v>
      </c>
      <c r="I26" s="7" t="str">
        <f>IF(H26="","ATIVO","DESLIGADO")</f>
        <v>DESLIGADO</v>
      </c>
    </row>
    <row r="27" spans="1:9" ht="15" customHeight="1">
      <c r="A27" s="5" t="s">
        <v>144</v>
      </c>
      <c r="B27" s="7" t="str">
        <f>IF(OR(C27="ENSINO MÉDIO",C27="TÉCNICO EM ADMINISTRAÇÃO",C27="TÉCNICO EM INFORMATICA"),"MÉDIO/TÉCNICO","SUPERIOR")</f>
        <v>SUPERIOR</v>
      </c>
      <c r="C27" s="5" t="s">
        <v>16</v>
      </c>
      <c r="D27" s="5" t="s">
        <v>145</v>
      </c>
      <c r="E27" s="7" t="s">
        <v>18</v>
      </c>
      <c r="F27" s="7" t="s">
        <v>39</v>
      </c>
      <c r="G27" s="6">
        <v>45600</v>
      </c>
      <c r="H27" s="6">
        <v>45782</v>
      </c>
      <c r="I27" s="7" t="str">
        <f>IF(H27="","ATIVO","DESLIGADO")</f>
        <v>DESLIGADO</v>
      </c>
    </row>
    <row r="28" spans="1:9" ht="15" customHeight="1">
      <c r="A28" s="5" t="s">
        <v>181</v>
      </c>
      <c r="B28" s="7" t="str">
        <f>IF(OR(C28="ENSINO MÉDIO",C28="TÉCNICO EM ADMINISTRAÇÃO",C28="TÉCNICO EM INFORMATICA"),"MÉDIO/TÉCNICO","SUPERIOR")</f>
        <v>SUPERIOR</v>
      </c>
      <c r="C28" s="5" t="s">
        <v>20</v>
      </c>
      <c r="D28" s="5" t="s">
        <v>182</v>
      </c>
      <c r="E28" s="7" t="s">
        <v>12</v>
      </c>
      <c r="F28" s="7" t="s">
        <v>13</v>
      </c>
      <c r="G28" s="6">
        <v>45558</v>
      </c>
      <c r="H28" s="6">
        <v>45594</v>
      </c>
      <c r="I28" s="7" t="str">
        <f>IF(H28="","ATIVO","DESLIGADO")</f>
        <v>DESLIGADO</v>
      </c>
    </row>
    <row r="29" spans="1:9" ht="15" customHeight="1">
      <c r="A29" s="5" t="s">
        <v>106</v>
      </c>
      <c r="B29" s="7" t="str">
        <f>IF(OR(C29="ENSINO MÉDIO",C29="TÉCNICO EM ADMINISTRAÇÃO",C29="TÉCNICO EM INFORMATICA"),"MÉDIO/TÉCNICO","SUPERIOR")</f>
        <v>SUPERIOR</v>
      </c>
      <c r="C29" s="5" t="s">
        <v>107</v>
      </c>
      <c r="D29" s="5" t="s">
        <v>108</v>
      </c>
      <c r="E29" s="7" t="s">
        <v>72</v>
      </c>
      <c r="F29" s="7" t="s">
        <v>13</v>
      </c>
      <c r="G29" s="6">
        <v>45551</v>
      </c>
      <c r="H29" s="6">
        <v>45915</v>
      </c>
      <c r="I29" s="7" t="str">
        <f>IF(H29="","ATIVO","DESLIGADO")</f>
        <v>DESLIGADO</v>
      </c>
    </row>
    <row r="30" spans="1:9" ht="15" customHeight="1">
      <c r="A30" s="5" t="s">
        <v>69</v>
      </c>
      <c r="B30" s="7" t="str">
        <f>IF(OR(C30="ENSINO MÉDIO",C30="TÉCNICO EM ADMINISTRAÇÃO",C30="TÉCNICO EM INFORMATICA"),"MÉDIO/TÉCNICO","SUPERIOR")</f>
        <v>SUPERIOR</v>
      </c>
      <c r="C30" s="5" t="s">
        <v>70</v>
      </c>
      <c r="D30" s="5" t="s">
        <v>71</v>
      </c>
      <c r="E30" s="7" t="s">
        <v>72</v>
      </c>
      <c r="F30" s="7" t="s">
        <v>13</v>
      </c>
      <c r="G30" s="6">
        <v>45540</v>
      </c>
      <c r="H30" s="6">
        <v>46192</v>
      </c>
      <c r="I30" s="7" t="str">
        <f>IF(H30="","ATIVO","DESLIGADO")</f>
        <v>DESLIGADO</v>
      </c>
    </row>
    <row r="31" spans="1:9" ht="15" customHeight="1">
      <c r="A31" s="5" t="s">
        <v>146</v>
      </c>
      <c r="B31" s="7" t="str">
        <f>IF(OR(C31="ENSINO MÉDIO",C31="TÉCNICO EM ADMINISTRAÇÃO",C31="TÉCNICO EM INFORMATICA"),"MÉDIO/TÉCNICO","SUPERIOR")</f>
        <v>SUPERIOR</v>
      </c>
      <c r="C31" s="5" t="s">
        <v>16</v>
      </c>
      <c r="D31" s="5" t="s">
        <v>147</v>
      </c>
      <c r="E31" s="7" t="s">
        <v>36</v>
      </c>
      <c r="F31" s="7" t="s">
        <v>25</v>
      </c>
      <c r="G31" s="6">
        <v>45537</v>
      </c>
      <c r="H31" s="6">
        <v>45777</v>
      </c>
      <c r="I31" s="7" t="str">
        <f>IF(H31="","ATIVO","DESLIGADO")</f>
        <v>DESLIGADO</v>
      </c>
    </row>
    <row r="32" spans="1:9" ht="15" customHeight="1">
      <c r="A32" s="5" t="s">
        <v>42</v>
      </c>
      <c r="B32" s="7" t="str">
        <f>IF(OR(C32="ENSINO MÉDIO",C32="TÉCNICO EM ADMINISTRAÇÃO",C32="TÉCNICO EM INFORMATICA"),"MÉDIO/TÉCNICO","SUPERIOR")</f>
        <v>SUPERIOR</v>
      </c>
      <c r="C32" s="5" t="s">
        <v>10</v>
      </c>
      <c r="D32" s="5" t="s">
        <v>43</v>
      </c>
      <c r="E32" s="7" t="s">
        <v>36</v>
      </c>
      <c r="F32" s="7" t="s">
        <v>13</v>
      </c>
      <c r="G32" s="12">
        <v>45532</v>
      </c>
      <c r="H32" s="6">
        <v>46255</v>
      </c>
      <c r="I32" s="6" t="s">
        <v>14</v>
      </c>
    </row>
    <row r="33" spans="1:9" ht="15" customHeight="1">
      <c r="A33" s="5" t="s">
        <v>155</v>
      </c>
      <c r="B33" s="7" t="str">
        <f>IF(OR(C33="ENSINO MÉDIO",C33="TÉCNICO EM ADMINISTRAÇÃO",C33="TÉCNICO EM INFORMATICA"),"MÉDIO/TÉCNICO","SUPERIOR")</f>
        <v>SUPERIOR</v>
      </c>
      <c r="C33" s="5" t="s">
        <v>20</v>
      </c>
      <c r="D33" s="5" t="s">
        <v>156</v>
      </c>
      <c r="E33" s="7" t="s">
        <v>12</v>
      </c>
      <c r="F33" s="7" t="s">
        <v>13</v>
      </c>
      <c r="G33" s="6">
        <v>45530</v>
      </c>
      <c r="H33" s="6">
        <v>45712</v>
      </c>
      <c r="I33" s="7" t="str">
        <f>IF(H33="","ATIVO","DESLIGADO")</f>
        <v>DESLIGADO</v>
      </c>
    </row>
    <row r="34" spans="1:9" ht="15" customHeight="1">
      <c r="A34" s="5" t="s">
        <v>111</v>
      </c>
      <c r="B34" s="7" t="str">
        <f>IF(OR(C34="ENSINO MÉDIO",C34="TÉCNICO EM ADMINISTRAÇÃO",C34="TÉCNICO EM INFORMATICA"),"MÉDIO/TÉCNICO","SUPERIOR")</f>
        <v>SUPERIOR</v>
      </c>
      <c r="C34" s="5" t="s">
        <v>112</v>
      </c>
      <c r="D34" s="5" t="s">
        <v>113</v>
      </c>
      <c r="E34" s="7" t="s">
        <v>63</v>
      </c>
      <c r="F34" s="7" t="s">
        <v>25</v>
      </c>
      <c r="G34" s="6">
        <v>45523</v>
      </c>
      <c r="H34" s="6">
        <v>45889</v>
      </c>
      <c r="I34" s="7" t="str">
        <f>IF(H34="","ATIVO","DESLIGADO")</f>
        <v>DESLIGADO</v>
      </c>
    </row>
    <row r="35" spans="1:9" ht="15" customHeight="1">
      <c r="A35" s="5" t="s">
        <v>92</v>
      </c>
      <c r="B35" s="7" t="str">
        <f>IF(OR(C35="ENSINO MÉDIO",C35="TÉCNICO EM ADMINISTRAÇÃO",C35="TÉCNICO EM INFORMATICA"),"MÉDIO/TÉCNICO","SUPERIOR")</f>
        <v>SUPERIOR</v>
      </c>
      <c r="C35" s="5" t="s">
        <v>30</v>
      </c>
      <c r="D35" s="5" t="s">
        <v>93</v>
      </c>
      <c r="E35" s="7" t="s">
        <v>36</v>
      </c>
      <c r="F35" s="7" t="s">
        <v>13</v>
      </c>
      <c r="G35" s="6">
        <v>45516</v>
      </c>
      <c r="H35" s="6">
        <v>46022</v>
      </c>
      <c r="I35" s="7" t="str">
        <f>IF(H35="","ATIVO","DESLIGADO")</f>
        <v>DESLIGADO</v>
      </c>
    </row>
    <row r="36" spans="1:9" ht="15" customHeight="1">
      <c r="A36" s="5" t="s">
        <v>118</v>
      </c>
      <c r="B36" s="7" t="str">
        <f>IF(OR(C36="ENSINO MÉDIO",C36="TÉCNICO EM ADMINISTRAÇÃO",C36="TÉCNICO EM INFORMATICA"),"MÉDIO/TÉCNICO","SUPERIOR")</f>
        <v>SUPERIOR</v>
      </c>
      <c r="C36" s="5" t="s">
        <v>119</v>
      </c>
      <c r="D36" s="5" t="s">
        <v>113</v>
      </c>
      <c r="E36" s="7" t="s">
        <v>63</v>
      </c>
      <c r="F36" s="7" t="s">
        <v>120</v>
      </c>
      <c r="G36" s="6">
        <v>45513</v>
      </c>
      <c r="H36" s="6">
        <v>45876</v>
      </c>
      <c r="I36" s="7" t="str">
        <f>IF(H36="","ATIVO","DESLIGADO")</f>
        <v>DESLIGADO</v>
      </c>
    </row>
    <row r="37" spans="1:9" ht="15" customHeight="1">
      <c r="A37" s="5" t="s">
        <v>84</v>
      </c>
      <c r="B37" s="7" t="s">
        <v>85</v>
      </c>
      <c r="C37" s="5" t="s">
        <v>86</v>
      </c>
      <c r="D37" s="5" t="s">
        <v>87</v>
      </c>
      <c r="E37" s="7" t="s">
        <v>63</v>
      </c>
      <c r="F37" s="7" t="s">
        <v>77</v>
      </c>
      <c r="G37" s="6">
        <v>45511</v>
      </c>
      <c r="H37" s="6">
        <v>46043</v>
      </c>
      <c r="I37" s="7" t="str">
        <f>IF(H37="","ATIVO","DESLIGADO")</f>
        <v>DESLIGADO</v>
      </c>
    </row>
    <row r="38" spans="1:9" ht="15" customHeight="1">
      <c r="A38" s="5" t="s">
        <v>100</v>
      </c>
      <c r="B38" s="7" t="str">
        <f>IF(OR(C38="ENSINO MÉDIO",C38="TÉCNICO EM ADMINISTRAÇÃO",C38="TÉCNICO EM INFORMATICA"),"MÉDIO/TÉCNICO","SUPERIOR")</f>
        <v>SUPERIOR</v>
      </c>
      <c r="C38" s="5" t="s">
        <v>58</v>
      </c>
      <c r="D38" s="5" t="s">
        <v>101</v>
      </c>
      <c r="E38" s="7" t="s">
        <v>36</v>
      </c>
      <c r="F38" s="7" t="s">
        <v>39</v>
      </c>
      <c r="G38" s="6">
        <v>45511</v>
      </c>
      <c r="H38" s="6">
        <v>45966</v>
      </c>
      <c r="I38" s="7" t="str">
        <f>IF(H38="","ATIVO","DESLIGADO")</f>
        <v>DESLIGADO</v>
      </c>
    </row>
    <row r="39" spans="1:9" ht="15" customHeight="1">
      <c r="A39" s="5" t="s">
        <v>172</v>
      </c>
      <c r="B39" s="7" t="str">
        <f>IF(OR(C39="ENSINO MÉDIO",C39="TÉCNICO EM ADMINISTRAÇÃO",C39="TÉCNICO EM INFORMATICA"),"MÉDIO/TÉCNICO","SUPERIOR")</f>
        <v>SUPERIOR</v>
      </c>
      <c r="C39" s="5" t="s">
        <v>173</v>
      </c>
      <c r="D39" s="5" t="s">
        <v>105</v>
      </c>
      <c r="E39" s="7" t="s">
        <v>158</v>
      </c>
      <c r="F39" s="7" t="s">
        <v>39</v>
      </c>
      <c r="G39" s="6">
        <v>45511</v>
      </c>
      <c r="H39" s="6">
        <v>45646</v>
      </c>
      <c r="I39" s="7" t="str">
        <f>IF(H39="","ATIVO","DESLIGADO")</f>
        <v>DESLIGADO</v>
      </c>
    </row>
    <row r="40" spans="1:9" ht="15" customHeight="1">
      <c r="A40" s="5" t="s">
        <v>103</v>
      </c>
      <c r="B40" s="7" t="str">
        <f>IF(OR(C40="ENSINO MÉDIO",C40="TÉCNICO EM ADMINISTRAÇÃO",C40="TÉCNICO EM INFORMATICA"),"MÉDIO/TÉCNICO","SUPERIOR")</f>
        <v>SUPERIOR</v>
      </c>
      <c r="C40" s="5" t="s">
        <v>58</v>
      </c>
      <c r="D40" s="5" t="s">
        <v>17</v>
      </c>
      <c r="E40" s="7" t="s">
        <v>18</v>
      </c>
      <c r="F40" s="7" t="s">
        <v>77</v>
      </c>
      <c r="G40" s="6">
        <v>45509</v>
      </c>
      <c r="H40" s="6">
        <v>45944</v>
      </c>
      <c r="I40" s="7" t="str">
        <f>IF(H40="","ATIVO","DESLIGADO")</f>
        <v>DESLIGADO</v>
      </c>
    </row>
    <row r="41" spans="1:9" ht="15" customHeight="1">
      <c r="A41" s="5" t="s">
        <v>187</v>
      </c>
      <c r="B41" s="7" t="str">
        <f>IF(OR(C41="ENSINO MÉDIO",C41="TÉCNICO EM ADMINISTRAÇÃO",C41="TÉCNICO EM INFORMATICA"),"MÉDIO/TÉCNICO","SUPERIOR")</f>
        <v>SUPERIOR</v>
      </c>
      <c r="C41" s="11" t="s">
        <v>188</v>
      </c>
      <c r="D41" s="5" t="s">
        <v>87</v>
      </c>
      <c r="E41" s="7" t="s">
        <v>63</v>
      </c>
      <c r="F41" s="7" t="s">
        <v>77</v>
      </c>
      <c r="G41" s="6">
        <v>45509</v>
      </c>
      <c r="H41" s="6">
        <v>45510</v>
      </c>
      <c r="I41" s="7" t="str">
        <f>IF(H41="","ATIVO","DESLIGADO")</f>
        <v>DESLIGADO</v>
      </c>
    </row>
    <row r="42" spans="1:9" ht="15" customHeight="1">
      <c r="A42" s="5" t="s">
        <v>74</v>
      </c>
      <c r="B42" s="7" t="str">
        <f>IF(OR(C42="ENSINO MÉDIO",C42="TÉCNICO EM ADMINISTRAÇÃO",C42="TÉCNICO EM INFORMATICA"),"MÉDIO/TÉCNICO","SUPERIOR")</f>
        <v>SUPERIOR</v>
      </c>
      <c r="C42" s="5" t="s">
        <v>75</v>
      </c>
      <c r="D42" s="5" t="s">
        <v>76</v>
      </c>
      <c r="E42" s="7" t="s">
        <v>12</v>
      </c>
      <c r="F42" s="7" t="s">
        <v>77</v>
      </c>
      <c r="G42" s="6">
        <v>45505</v>
      </c>
      <c r="H42" s="6">
        <v>46185</v>
      </c>
      <c r="I42" s="7" t="str">
        <f>IF(H42="","ATIVO","DESLIGADO")</f>
        <v>DESLIGADO</v>
      </c>
    </row>
    <row r="43" spans="1:9" ht="15" customHeight="1">
      <c r="A43" s="5" t="s">
        <v>94</v>
      </c>
      <c r="B43" s="7" t="str">
        <f>IF(OR(C43="ENSINO MÉDIO",C43="TÉCNICO EM ADMINISTRAÇÃO",C43="TÉCNICO EM INFORMATICA"),"MÉDIO/TÉCNICO","SUPERIOR")</f>
        <v>SUPERIOR</v>
      </c>
      <c r="C43" s="5" t="s">
        <v>58</v>
      </c>
      <c r="D43" s="5" t="s">
        <v>95</v>
      </c>
      <c r="E43" s="7" t="s">
        <v>18</v>
      </c>
      <c r="F43" s="7" t="s">
        <v>77</v>
      </c>
      <c r="G43" s="6">
        <v>45505</v>
      </c>
      <c r="H43" s="6">
        <v>46009</v>
      </c>
      <c r="I43" s="7" t="str">
        <f>IF(H43="","ATIVO","DESLIGADO")</f>
        <v>DESLIGADO</v>
      </c>
    </row>
    <row r="44" spans="1:9" ht="15" customHeight="1">
      <c r="A44" s="5" t="s">
        <v>162</v>
      </c>
      <c r="B44" s="7" t="str">
        <f>IF(OR(C44="ENSINO MÉDIO",C44="TÉCNICO EM ADMINISTRAÇÃO",C44="TÉCNICO EM INFORMATICA"),"MÉDIO/TÉCNICO","SUPERIOR")</f>
        <v>SUPERIOR</v>
      </c>
      <c r="C44" s="5" t="s">
        <v>163</v>
      </c>
      <c r="D44" s="5" t="s">
        <v>81</v>
      </c>
      <c r="E44" s="7" t="s">
        <v>158</v>
      </c>
      <c r="F44" s="7" t="s">
        <v>25</v>
      </c>
      <c r="G44" s="6">
        <v>45505</v>
      </c>
      <c r="H44" s="6">
        <v>45684</v>
      </c>
      <c r="I44" s="7" t="str">
        <f>IF(H44="","ATIVO","DESLIGADO")</f>
        <v>DESLIGADO</v>
      </c>
    </row>
    <row r="45" spans="1:9" ht="15" customHeight="1">
      <c r="A45" s="5" t="s">
        <v>140</v>
      </c>
      <c r="B45" s="7" t="str">
        <f>IF(OR(C45="ENSINO MÉDIO",C45="TÉCNICO EM ADMINISTRAÇÃO",C45="TÉCNICO EM INFORMATICA"),"MÉDIO/TÉCNICO","SUPERIOR")</f>
        <v>SUPERIOR</v>
      </c>
      <c r="C45" s="5" t="s">
        <v>141</v>
      </c>
      <c r="D45" s="5" t="s">
        <v>142</v>
      </c>
      <c r="E45" s="7" t="s">
        <v>143</v>
      </c>
      <c r="F45" s="7" t="s">
        <v>77</v>
      </c>
      <c r="G45" s="6">
        <v>45504</v>
      </c>
      <c r="H45" s="6">
        <v>45789</v>
      </c>
      <c r="I45" s="7" t="str">
        <f>IF(H45="","ATIVO","DESLIGADO")</f>
        <v>DESLIGADO</v>
      </c>
    </row>
    <row r="46" spans="1:9" ht="15" customHeight="1">
      <c r="A46" s="5" t="s">
        <v>159</v>
      </c>
      <c r="B46" s="7" t="str">
        <f>IF(OR(C46="ENSINO MÉDIO",C46="TÉCNICO EM ADMINISTRAÇÃO",C46="TÉCNICO EM INFORMATICA"),"MÉDIO/TÉCNICO","SUPERIOR")</f>
        <v>SUPERIOR</v>
      </c>
      <c r="C46" s="5" t="s">
        <v>160</v>
      </c>
      <c r="D46" s="5" t="s">
        <v>161</v>
      </c>
      <c r="E46" s="7" t="s">
        <v>63</v>
      </c>
      <c r="F46" s="7" t="s">
        <v>77</v>
      </c>
      <c r="G46" s="6">
        <v>45503</v>
      </c>
      <c r="H46" s="6">
        <v>45684</v>
      </c>
      <c r="I46" s="7" t="str">
        <f>IF(H46="","ATIVO","DESLIGADO")</f>
        <v>DESLIGADO</v>
      </c>
    </row>
    <row r="47" spans="1:9" ht="15" customHeight="1">
      <c r="A47" s="5" t="s">
        <v>90</v>
      </c>
      <c r="B47" s="7" t="str">
        <f>IF(OR(C47="ENSINO MÉDIO",C47="TÉCNICO EM ADMINISTRAÇÃO",C47="TÉCNICO EM INFORMATICA"),"MÉDIO/TÉCNICO","SUPERIOR")</f>
        <v>SUPERIOR</v>
      </c>
      <c r="C47" s="10" t="s">
        <v>91</v>
      </c>
      <c r="D47" s="5" t="s">
        <v>89</v>
      </c>
      <c r="E47" s="7" t="s">
        <v>36</v>
      </c>
      <c r="F47" s="7" t="s">
        <v>25</v>
      </c>
      <c r="G47" s="6">
        <v>45502</v>
      </c>
      <c r="H47" s="6">
        <v>46027</v>
      </c>
      <c r="I47" s="7" t="str">
        <f>IF(H47="","ATIVO","DESLIGADO")</f>
        <v>DESLIGADO</v>
      </c>
    </row>
    <row r="48" spans="1:9" ht="15" customHeight="1">
      <c r="A48" s="5" t="s">
        <v>121</v>
      </c>
      <c r="B48" s="7" t="str">
        <f>IF(OR(C48="ENSINO MÉDIO",C48="TÉCNICO EM ADMINISTRAÇÃO",C48="TÉCNICO EM INFORMATICA"),"MÉDIO/TÉCNICO","SUPERIOR")</f>
        <v>SUPERIOR</v>
      </c>
      <c r="C48" s="5" t="s">
        <v>58</v>
      </c>
      <c r="D48" s="5" t="s">
        <v>122</v>
      </c>
      <c r="E48" s="7" t="s">
        <v>18</v>
      </c>
      <c r="F48" s="7" t="s">
        <v>77</v>
      </c>
      <c r="G48" s="6">
        <v>45502</v>
      </c>
      <c r="H48" s="6">
        <v>45866</v>
      </c>
      <c r="I48" s="7" t="str">
        <f>IF(H48="","ATIVO","DESLIGADO")</f>
        <v>DESLIGADO</v>
      </c>
    </row>
    <row r="49" spans="1:10" ht="15" customHeight="1">
      <c r="A49" s="5" t="s">
        <v>150</v>
      </c>
      <c r="B49" s="7" t="s">
        <v>47</v>
      </c>
      <c r="C49" s="5" t="s">
        <v>48</v>
      </c>
      <c r="D49" s="5" t="s">
        <v>151</v>
      </c>
      <c r="E49" s="7" t="s">
        <v>12</v>
      </c>
      <c r="F49" s="7" t="s">
        <v>77</v>
      </c>
      <c r="G49" s="6">
        <v>45502</v>
      </c>
      <c r="H49" s="6">
        <v>45754</v>
      </c>
      <c r="I49" s="7" t="str">
        <f>IF(H49="","ATIVO","DESLIGADO")</f>
        <v>DESLIGADO</v>
      </c>
    </row>
    <row r="50" spans="1:10" ht="15" customHeight="1">
      <c r="A50" s="5" t="s">
        <v>184</v>
      </c>
      <c r="B50" s="7" t="str">
        <f>IF(OR(C50="ENSINO MÉDIO",C50="TÉCNICO EM ADMINISTRAÇÃO",C50="TÉCNICO EM INFORMATICA"),"MÉDIO/TÉCNICO","SUPERIOR")</f>
        <v>SUPERIOR</v>
      </c>
      <c r="C50" s="5" t="s">
        <v>58</v>
      </c>
      <c r="D50" s="5" t="s">
        <v>17</v>
      </c>
      <c r="E50" s="7" t="s">
        <v>185</v>
      </c>
      <c r="F50" s="7" t="s">
        <v>77</v>
      </c>
      <c r="G50" s="6">
        <v>45502</v>
      </c>
      <c r="H50" s="6">
        <v>45587</v>
      </c>
      <c r="I50" s="7" t="str">
        <f>IF(H50="","ATIVO","DESLIGADO")</f>
        <v>DESLIGADO</v>
      </c>
    </row>
    <row r="51" spans="1:10" ht="15" customHeight="1">
      <c r="A51" s="5" t="s">
        <v>123</v>
      </c>
      <c r="B51" s="7" t="str">
        <f>IF(OR(C51="ENSINO MÉDIO",C51="TÉCNICO EM ADMINISTRAÇÃO",C51="TÉCNICO EM INFORMATICA"),"MÉDIO/TÉCNICO","SUPERIOR")</f>
        <v>SUPERIOR</v>
      </c>
      <c r="C51" s="5" t="s">
        <v>124</v>
      </c>
      <c r="D51" s="5" t="s">
        <v>31</v>
      </c>
      <c r="E51" s="7" t="s">
        <v>24</v>
      </c>
      <c r="F51" s="7" t="s">
        <v>77</v>
      </c>
      <c r="G51" s="6">
        <v>45495</v>
      </c>
      <c r="H51" s="6">
        <v>45859</v>
      </c>
      <c r="I51" s="7" t="str">
        <f>IF(H51="","ATIVO","DESLIGADO")</f>
        <v>DESLIGADO</v>
      </c>
      <c r="J51" s="3"/>
    </row>
    <row r="52" spans="1:10" ht="15" customHeight="1">
      <c r="A52" s="5" t="s">
        <v>125</v>
      </c>
      <c r="B52" s="7" t="str">
        <f>IF(OR(C52="ENSINO MÉDIO",C52="TÉCNICO EM ADMINISTRAÇÃO",C52="TÉCNICO EM INFORMATICA"),"MÉDIO/TÉCNICO","SUPERIOR")</f>
        <v>SUPERIOR</v>
      </c>
      <c r="C52" s="5" t="s">
        <v>55</v>
      </c>
      <c r="D52" s="5" t="s">
        <v>126</v>
      </c>
      <c r="E52" s="7" t="s">
        <v>36</v>
      </c>
      <c r="F52" s="7" t="s">
        <v>77</v>
      </c>
      <c r="G52" s="6">
        <v>45495</v>
      </c>
      <c r="H52" s="6">
        <v>45859</v>
      </c>
      <c r="I52" s="7" t="str">
        <f>IF(H52="","ATIVO","DESLIGADO")</f>
        <v>DESLIGADO</v>
      </c>
    </row>
    <row r="53" spans="1:10" ht="15" customHeight="1">
      <c r="A53" s="5" t="s">
        <v>127</v>
      </c>
      <c r="B53" s="7" t="str">
        <f>IF(OR(C53="ENSINO MÉDIO",C53="TÉCNICO EM ADMINISTRAÇÃO",C53="TÉCNICO EM INFORMATICA"),"MÉDIO/TÉCNICO","SUPERIOR")</f>
        <v>SUPERIOR</v>
      </c>
      <c r="C53" s="5" t="s">
        <v>55</v>
      </c>
      <c r="D53" s="5" t="s">
        <v>128</v>
      </c>
      <c r="E53" s="7" t="s">
        <v>36</v>
      </c>
      <c r="F53" s="7" t="s">
        <v>77</v>
      </c>
      <c r="G53" s="6">
        <v>45495</v>
      </c>
      <c r="H53" s="6">
        <v>45856</v>
      </c>
      <c r="I53" s="7" t="str">
        <f>IF(H53="","ATIVO","DESLIGADO")</f>
        <v>DESLIGADO</v>
      </c>
    </row>
    <row r="54" spans="1:10" ht="15" customHeight="1">
      <c r="A54" s="5" t="s">
        <v>148</v>
      </c>
      <c r="B54" s="7" t="s">
        <v>85</v>
      </c>
      <c r="C54" s="5" t="s">
        <v>149</v>
      </c>
      <c r="D54" s="5" t="s">
        <v>87</v>
      </c>
      <c r="E54" s="7" t="s">
        <v>63</v>
      </c>
      <c r="F54" s="7" t="s">
        <v>13</v>
      </c>
      <c r="G54" s="6">
        <v>45495</v>
      </c>
      <c r="H54" s="6">
        <v>45769</v>
      </c>
      <c r="I54" s="7" t="str">
        <f>IF(H54="","ATIVO","DESLIGADO")</f>
        <v>DESLIGADO</v>
      </c>
    </row>
    <row r="55" spans="1:10" ht="15" customHeight="1">
      <c r="A55" s="5" t="s">
        <v>157</v>
      </c>
      <c r="B55" s="7" t="str">
        <f>IF(OR(C55="ENSINO MÉDIO",C55="TÉCNICO EM ADMINISTRAÇÃO",C55="TÉCNICO EM INFORMATICA"),"MÉDIO/TÉCNICO","SUPERIOR")</f>
        <v>SUPERIOR</v>
      </c>
      <c r="C55" s="5" t="s">
        <v>124</v>
      </c>
      <c r="D55" s="5" t="s">
        <v>31</v>
      </c>
      <c r="E55" s="7" t="s">
        <v>158</v>
      </c>
      <c r="F55" s="7" t="s">
        <v>77</v>
      </c>
      <c r="G55" s="6">
        <v>45495</v>
      </c>
      <c r="H55" s="6">
        <v>45701</v>
      </c>
      <c r="I55" s="7" t="str">
        <f>IF(H55="","ATIVO","DESLIGADO")</f>
        <v>DESLIGADO</v>
      </c>
    </row>
    <row r="56" spans="1:10" ht="15" customHeight="1">
      <c r="A56" s="5" t="s">
        <v>57</v>
      </c>
      <c r="B56" s="7" t="str">
        <f>IF(OR(C56="ENSINO MÉDIO",C56="TÉCNICO EM ADMINISTRAÇÃO",C56="TÉCNICO EM INFORMATICA"),"MÉDIO/TÉCNICO","SUPERIOR")</f>
        <v>SUPERIOR</v>
      </c>
      <c r="C56" s="5" t="s">
        <v>58</v>
      </c>
      <c r="D56" s="5" t="s">
        <v>59</v>
      </c>
      <c r="E56" s="7" t="s">
        <v>18</v>
      </c>
      <c r="F56" s="7" t="s">
        <v>25</v>
      </c>
      <c r="G56" s="6">
        <v>45488</v>
      </c>
      <c r="H56" s="6">
        <v>46217</v>
      </c>
      <c r="I56" s="7" t="str">
        <f>IF(H56="","ATIVO","DESLIGADO")</f>
        <v>DESLIGADO</v>
      </c>
    </row>
    <row r="57" spans="1:10" ht="15" customHeight="1">
      <c r="A57" s="5" t="s">
        <v>129</v>
      </c>
      <c r="B57" s="7" t="str">
        <f>IF(OR(C57="ENSINO MÉDIO",C57="TÉCNICO EM ADMINISTRAÇÃO",C57="TÉCNICO EM INFORMATICA"),"MÉDIO/TÉCNICO","SUPERIOR")</f>
        <v>SUPERIOR</v>
      </c>
      <c r="C57" s="5" t="s">
        <v>55</v>
      </c>
      <c r="D57" s="5" t="s">
        <v>130</v>
      </c>
      <c r="E57" s="7" t="s">
        <v>36</v>
      </c>
      <c r="F57" s="7" t="s">
        <v>13</v>
      </c>
      <c r="G57" s="6">
        <v>45488</v>
      </c>
      <c r="H57" s="6">
        <v>45852</v>
      </c>
      <c r="I57" s="7" t="str">
        <f>IF(H57="","ATIVO","DESLIGADO")</f>
        <v>DESLIGADO</v>
      </c>
    </row>
    <row r="58" spans="1:10" ht="15" customHeight="1">
      <c r="A58" s="5" t="s">
        <v>164</v>
      </c>
      <c r="B58" s="7" t="str">
        <f>IF(OR(C58="ENSINO MÉDIO",C58="TÉCNICO EM ADMINISTRAÇÃO",C58="TÉCNICO EM INFORMATICA"),"MÉDIO/TÉCNICO","SUPERIOR")</f>
        <v>SUPERIOR</v>
      </c>
      <c r="C58" s="5" t="s">
        <v>75</v>
      </c>
      <c r="D58" s="5" t="s">
        <v>165</v>
      </c>
      <c r="E58" s="7" t="s">
        <v>28</v>
      </c>
      <c r="F58" s="7" t="s">
        <v>77</v>
      </c>
      <c r="G58" s="6">
        <v>45488</v>
      </c>
      <c r="H58" s="6">
        <v>45681</v>
      </c>
      <c r="I58" s="7" t="str">
        <f>IF(H58="","ATIVO","DESLIGADO")</f>
        <v>DESLIGADO</v>
      </c>
    </row>
    <row r="59" spans="1:10" ht="15" customHeight="1">
      <c r="A59" s="5" t="s">
        <v>174</v>
      </c>
      <c r="B59" s="7" t="str">
        <f>IF(OR(C59="ENSINO MÉDIO",C59="TÉCNICO EM ADMINISTRAÇÃO",C59="TÉCNICO EM INFORMATICA"),"MÉDIO/TÉCNICO","SUPERIOR")</f>
        <v>SUPERIOR</v>
      </c>
      <c r="C59" s="5" t="s">
        <v>175</v>
      </c>
      <c r="D59" s="5" t="s">
        <v>176</v>
      </c>
      <c r="E59" s="7" t="s">
        <v>63</v>
      </c>
      <c r="F59" s="7" t="s">
        <v>77</v>
      </c>
      <c r="G59" s="6">
        <v>45488</v>
      </c>
      <c r="H59" s="6">
        <v>45645</v>
      </c>
      <c r="I59" s="7" t="str">
        <f>IF(H59="","ATIVO","DESLIGADO")</f>
        <v>DESLIGADO</v>
      </c>
    </row>
    <row r="60" spans="1:10" ht="15" customHeight="1">
      <c r="A60" s="5" t="s">
        <v>186</v>
      </c>
      <c r="B60" s="7" t="str">
        <f>IF(OR(C60="ENSINO MÉDIO",C60="TÉCNICO EM ADMINISTRAÇÃO",C60="TÉCNICO EM INFORMATICA"),"MÉDIO/TÉCNICO","SUPERIOR")</f>
        <v>SUPERIOR</v>
      </c>
      <c r="C60" s="5" t="s">
        <v>75</v>
      </c>
      <c r="D60" s="5" t="s">
        <v>83</v>
      </c>
      <c r="E60" s="7" t="s">
        <v>12</v>
      </c>
      <c r="F60" s="7" t="s">
        <v>13</v>
      </c>
      <c r="G60" s="6">
        <v>45488</v>
      </c>
      <c r="H60" s="6">
        <v>45558</v>
      </c>
      <c r="I60" s="7" t="str">
        <f>IF(H60="","ATIVO","DESLIGADO")</f>
        <v>DESLIGADO</v>
      </c>
    </row>
    <row r="61" spans="1:10" ht="15" customHeight="1">
      <c r="A61" s="5" t="s">
        <v>102</v>
      </c>
      <c r="B61" s="7" t="str">
        <f>IF(OR(C61="ENSINO MÉDIO",C61="TÉCNICO EM ADMINISTRAÇÃO",C61="TÉCNICO EM INFORMATICA"),"MÉDIO/TÉCNICO","SUPERIOR")</f>
        <v>SUPERIOR</v>
      </c>
      <c r="C61" s="5" t="s">
        <v>55</v>
      </c>
      <c r="D61" s="5" t="s">
        <v>35</v>
      </c>
      <c r="E61" s="7" t="s">
        <v>36</v>
      </c>
      <c r="F61" s="7" t="s">
        <v>13</v>
      </c>
      <c r="G61" s="6">
        <v>45483</v>
      </c>
      <c r="H61" s="6">
        <v>45961</v>
      </c>
      <c r="I61" s="7" t="str">
        <f>IF(H61="","ATIVO","DESLIGADO")</f>
        <v>DESLIGADO</v>
      </c>
    </row>
    <row r="62" spans="1:10" ht="15" customHeight="1">
      <c r="A62" s="4" t="s">
        <v>167</v>
      </c>
      <c r="B62" s="7" t="str">
        <f>IF(OR(C62="ENSINO MÉDIO",C62="TÉCNICO EM ADMINISTRAÇÃO",C62="TÉCNICO EM INFORMATICA"),"MÉDIO/TÉCNICO","SUPERIOR")</f>
        <v>SUPERIOR</v>
      </c>
      <c r="C62" s="5" t="s">
        <v>16</v>
      </c>
      <c r="D62" s="5" t="s">
        <v>117</v>
      </c>
      <c r="E62" s="7" t="s">
        <v>36</v>
      </c>
      <c r="F62" s="7" t="s">
        <v>13</v>
      </c>
      <c r="G62" s="6">
        <v>45483</v>
      </c>
      <c r="H62" s="6">
        <v>45663</v>
      </c>
      <c r="I62" s="7" t="str">
        <f>IF(H62="","ATIVO","DESLIGADO")</f>
        <v>DESLIGADO</v>
      </c>
    </row>
    <row r="63" spans="1:10" ht="15" customHeight="1">
      <c r="A63" s="4" t="s">
        <v>60</v>
      </c>
      <c r="B63" s="7" t="str">
        <f>IF(OR(C63="ENSINO MÉDIO",C63="TÉCNICO EM ADMINISTRAÇÃO",C63="TÉCNICO EM INFORMATICA"),"MÉDIO/TÉCNICO","SUPERIOR")</f>
        <v>SUPERIOR</v>
      </c>
      <c r="C63" s="9" t="s">
        <v>61</v>
      </c>
      <c r="D63" s="5" t="s">
        <v>62</v>
      </c>
      <c r="E63" s="7" t="s">
        <v>63</v>
      </c>
      <c r="F63" s="7" t="s">
        <v>13</v>
      </c>
      <c r="G63" s="6">
        <v>45481</v>
      </c>
      <c r="H63" s="6">
        <v>46211</v>
      </c>
      <c r="I63" s="7" t="str">
        <f>IF(H63="","ATIVO","DESLIGADO")</f>
        <v>DESLIGADO</v>
      </c>
    </row>
    <row r="64" spans="1:10" ht="15" customHeight="1">
      <c r="A64" s="5" t="s">
        <v>64</v>
      </c>
      <c r="B64" s="7" t="str">
        <f>IF(OR(C64="ENSINO MÉDIO",C64="TÉCNICO EM ADMINISTRAÇÃO",C64="TÉCNICO EM INFORMATICA"),"MÉDIO/TÉCNICO","SUPERIOR")</f>
        <v>SUPERIOR</v>
      </c>
      <c r="C64" s="5" t="s">
        <v>65</v>
      </c>
      <c r="D64" s="5" t="s">
        <v>66</v>
      </c>
      <c r="E64" s="7" t="s">
        <v>12</v>
      </c>
      <c r="F64" s="7" t="s">
        <v>25</v>
      </c>
      <c r="G64" s="6">
        <v>45481</v>
      </c>
      <c r="H64" s="6">
        <v>46203</v>
      </c>
      <c r="I64" s="7" t="str">
        <f>IF(H64="","ATIVO","DESLIGADO")</f>
        <v>DESLIGADO</v>
      </c>
    </row>
    <row r="65" spans="1:9" ht="15" customHeight="1">
      <c r="A65" s="4" t="s">
        <v>134</v>
      </c>
      <c r="B65" s="7" t="s">
        <v>85</v>
      </c>
      <c r="C65" s="5" t="s">
        <v>135</v>
      </c>
      <c r="D65" s="5" t="s">
        <v>136</v>
      </c>
      <c r="E65" s="7" t="s">
        <v>12</v>
      </c>
      <c r="F65" s="7" t="s">
        <v>13</v>
      </c>
      <c r="G65" s="6">
        <v>45481</v>
      </c>
      <c r="H65" s="6">
        <v>45835</v>
      </c>
      <c r="I65" s="7" t="str">
        <f>IF(H65="","ATIVO","DESLIGADO")</f>
        <v>DESLIGADO</v>
      </c>
    </row>
    <row r="66" spans="1:9" ht="15" customHeight="1">
      <c r="A66" s="5" t="s">
        <v>137</v>
      </c>
      <c r="B66" s="7" t="s">
        <v>85</v>
      </c>
      <c r="C66" s="5" t="s">
        <v>135</v>
      </c>
      <c r="D66" s="5" t="s">
        <v>138</v>
      </c>
      <c r="E66" s="7" t="s">
        <v>12</v>
      </c>
      <c r="F66" s="7" t="s">
        <v>13</v>
      </c>
      <c r="G66" s="6">
        <v>45481</v>
      </c>
      <c r="H66" s="6">
        <v>45835</v>
      </c>
      <c r="I66" s="7" t="str">
        <f>IF(H66="","ATIVO","DESLIGADO")</f>
        <v>DESLIGADO</v>
      </c>
    </row>
    <row r="67" spans="1:9" ht="15" customHeight="1">
      <c r="A67" s="4" t="s">
        <v>9</v>
      </c>
      <c r="B67" s="7" t="s">
        <v>47</v>
      </c>
      <c r="C67" s="5" t="s">
        <v>48</v>
      </c>
      <c r="D67" s="5" t="s">
        <v>151</v>
      </c>
      <c r="E67" s="7" t="s">
        <v>12</v>
      </c>
      <c r="F67" s="7" t="s">
        <v>13</v>
      </c>
      <c r="G67" s="6">
        <v>45481</v>
      </c>
      <c r="H67" s="6">
        <v>45663</v>
      </c>
      <c r="I67" s="7" t="str">
        <f>IF(H67="","ATIVO","DESLIGADO")</f>
        <v>DESLIGADO</v>
      </c>
    </row>
    <row r="68" spans="1:9" ht="15" customHeight="1">
      <c r="A68" s="4" t="s">
        <v>177</v>
      </c>
      <c r="B68" s="7" t="str">
        <f>IF(OR(C68="ENSINO MÉDIO",C68="TÉCNICO EM ADMINISTRAÇÃO",C68="TÉCNICO EM INFORMATICA"),"MÉDIO/TÉCNICO","SUPERIOR")</f>
        <v>SUPERIOR</v>
      </c>
      <c r="C68" s="5" t="s">
        <v>16</v>
      </c>
      <c r="D68" s="5" t="s">
        <v>117</v>
      </c>
      <c r="E68" s="7" t="s">
        <v>36</v>
      </c>
      <c r="F68" s="7" t="s">
        <v>13</v>
      </c>
      <c r="G68" s="6">
        <v>45481</v>
      </c>
      <c r="H68" s="6">
        <v>45625</v>
      </c>
      <c r="I68" s="7" t="str">
        <f>IF(H68="","ATIVO","DESLIGADO")</f>
        <v>DESLIGADO</v>
      </c>
    </row>
    <row r="69" spans="1:9" ht="15" customHeight="1">
      <c r="A69" s="5" t="s">
        <v>178</v>
      </c>
      <c r="B69" s="7" t="str">
        <f>IF(OR(C69="ENSINO MÉDIO",C69="TÉCNICO EM ADMINISTRAÇÃO",C69="TÉCNICO EM INFORMATICA"),"MÉDIO/TÉCNICO","SUPERIOR")</f>
        <v>SUPERIOR</v>
      </c>
      <c r="C69" s="5" t="s">
        <v>179</v>
      </c>
      <c r="D69" s="5" t="s">
        <v>180</v>
      </c>
      <c r="E69" s="7" t="s">
        <v>28</v>
      </c>
      <c r="F69" s="7" t="s">
        <v>13</v>
      </c>
      <c r="G69" s="6">
        <v>45481</v>
      </c>
      <c r="H69" s="6">
        <v>45596</v>
      </c>
      <c r="I69" s="7" t="str">
        <f>IF(H69="","ATIVO","DESLIGADO")</f>
        <v>DESLIGADO</v>
      </c>
    </row>
    <row r="70" spans="1:9" ht="15" customHeight="1">
      <c r="A70" s="5" t="s">
        <v>67</v>
      </c>
      <c r="B70" s="7" t="str">
        <f>IF(OR(C70="ENSINO MÉDIO",C70="TÉCNICO EM ADMINISTRAÇÃO",C70="TÉCNICO EM INFORMATICA"),"MÉDIO/TÉCNICO","SUPERIOR")</f>
        <v>SUPERIOR</v>
      </c>
      <c r="C70" s="5" t="s">
        <v>61</v>
      </c>
      <c r="D70" s="5" t="s">
        <v>68</v>
      </c>
      <c r="E70" s="7" t="s">
        <v>63</v>
      </c>
      <c r="F70" s="7" t="s">
        <v>25</v>
      </c>
      <c r="G70" s="6">
        <v>45474</v>
      </c>
      <c r="H70" s="6">
        <v>46203</v>
      </c>
      <c r="I70" s="7" t="str">
        <f>IF(H70="","ATIVO","DESLIGADO")</f>
        <v>DESLIGADO</v>
      </c>
    </row>
    <row r="71" spans="1:9" ht="15" customHeight="1">
      <c r="A71" s="4" t="s">
        <v>73</v>
      </c>
      <c r="B71" s="7" t="str">
        <f>IF(OR(C71="ENSINO MÉDIO",C71="TÉCNICO EM ADMINISTRAÇÃO",C71="TÉCNICO EM INFORMATICA"),"MÉDIO/TÉCNICO","SUPERIOR")</f>
        <v>SUPERIOR</v>
      </c>
      <c r="C71" s="5" t="s">
        <v>30</v>
      </c>
      <c r="D71" s="5" t="s">
        <v>33</v>
      </c>
      <c r="E71" s="7" t="s">
        <v>24</v>
      </c>
      <c r="F71" s="7" t="s">
        <v>25</v>
      </c>
      <c r="G71" s="6">
        <v>45474</v>
      </c>
      <c r="H71" s="6">
        <v>46189</v>
      </c>
      <c r="I71" s="7" t="str">
        <f>IF(H71="","ATIVO","DESLIGADO")</f>
        <v>DESLIGADO</v>
      </c>
    </row>
    <row r="72" spans="1:9" ht="15" customHeight="1">
      <c r="A72" s="4" t="s">
        <v>78</v>
      </c>
      <c r="B72" s="7" t="str">
        <f>IF(OR(C72="ENSINO MÉDIO",C72="TÉCNICO EM ADMINISTRAÇÃO",C72="TÉCNICO EM INFORMATICA"),"MÉDIO/TÉCNICO","SUPERIOR")</f>
        <v>SUPERIOR</v>
      </c>
      <c r="C72" s="5" t="s">
        <v>30</v>
      </c>
      <c r="D72" s="5" t="s">
        <v>79</v>
      </c>
      <c r="E72" s="7" t="s">
        <v>24</v>
      </c>
      <c r="F72" s="7" t="s">
        <v>25</v>
      </c>
      <c r="G72" s="6">
        <v>45474</v>
      </c>
      <c r="H72" s="6">
        <v>46174</v>
      </c>
      <c r="I72" s="7" t="str">
        <f>IF(H72="","ATIVO","DESLIGADO")</f>
        <v>DESLIGADO</v>
      </c>
    </row>
    <row r="73" spans="1:9" ht="15" customHeight="1">
      <c r="A73" s="4" t="s">
        <v>131</v>
      </c>
      <c r="B73" s="7" t="str">
        <f>IF(OR(C73="ENSINO MÉDIO",C73="TÉCNICO EM ADMINISTRAÇÃO",C73="TÉCNICO EM INFORMATICA"),"MÉDIO/TÉCNICO","SUPERIOR")</f>
        <v>SUPERIOR</v>
      </c>
      <c r="C73" s="5" t="s">
        <v>30</v>
      </c>
      <c r="D73" s="5" t="s">
        <v>132</v>
      </c>
      <c r="E73" s="7" t="s">
        <v>24</v>
      </c>
      <c r="F73" s="7" t="s">
        <v>25</v>
      </c>
      <c r="G73" s="6">
        <v>45474</v>
      </c>
      <c r="H73" s="6">
        <v>45845</v>
      </c>
      <c r="I73" s="7" t="str">
        <f>IF(H73="","ATIVO","DESLIGADO")</f>
        <v>DESLIGADO</v>
      </c>
    </row>
    <row r="74" spans="1:9" ht="15" customHeight="1">
      <c r="A74" s="4" t="s">
        <v>133</v>
      </c>
      <c r="B74" s="7" t="str">
        <f>IF(OR(C74="ENSINO MÉDIO",C74="TÉCNICO EM ADMINISTRAÇÃO",C74="TÉCNICO EM INFORMATICA"),"MÉDIO/TÉCNICO","SUPERIOR")</f>
        <v>SUPERIOR</v>
      </c>
      <c r="C74" s="5" t="s">
        <v>65</v>
      </c>
      <c r="D74" s="5" t="s">
        <v>66</v>
      </c>
      <c r="E74" s="7" t="s">
        <v>12</v>
      </c>
      <c r="F74" s="7" t="s">
        <v>25</v>
      </c>
      <c r="G74" s="6">
        <v>45474</v>
      </c>
      <c r="H74" s="6">
        <v>45838</v>
      </c>
      <c r="I74" s="7" t="str">
        <f>IF(H74="","ATIVO","DESLIGADO")</f>
        <v>DESLIGADO</v>
      </c>
    </row>
    <row r="75" spans="1:9" ht="15" customHeight="1">
      <c r="A75" s="4" t="s">
        <v>139</v>
      </c>
      <c r="B75" s="7" t="str">
        <f>IF(OR(C75="ENSINO MÉDIO",C75="TÉCNICO EM ADMINISTRAÇÃO",C75="TÉCNICO EM INFORMATICA"),"MÉDIO/TÉCNICO","SUPERIOR")</f>
        <v>SUPERIOR</v>
      </c>
      <c r="C75" s="5" t="s">
        <v>16</v>
      </c>
      <c r="D75" s="5" t="s">
        <v>45</v>
      </c>
      <c r="E75" s="7" t="s">
        <v>18</v>
      </c>
      <c r="F75" s="7" t="s">
        <v>25</v>
      </c>
      <c r="G75" s="6">
        <v>45474</v>
      </c>
      <c r="H75" s="6">
        <v>45814</v>
      </c>
      <c r="I75" s="7" t="str">
        <f>IF(H75="","ATIVO","DESLIGADO")</f>
        <v>DESLIGADO</v>
      </c>
    </row>
    <row r="76" spans="1:9" ht="15" customHeight="1">
      <c r="A76" s="4" t="s">
        <v>152</v>
      </c>
      <c r="B76" s="7" t="str">
        <f>IF(OR(C76="ENSINO MÉDIO",C76="TÉCNICO EM ADMINISTRAÇÃO",C76="TÉCNICO EM INFORMATICA"),"MÉDIO/TÉCNICO","SUPERIOR")</f>
        <v>SUPERIOR</v>
      </c>
      <c r="C76" s="5" t="s">
        <v>70</v>
      </c>
      <c r="D76" s="5" t="s">
        <v>153</v>
      </c>
      <c r="E76" s="7" t="s">
        <v>36</v>
      </c>
      <c r="F76" s="7" t="s">
        <v>25</v>
      </c>
      <c r="G76" s="6">
        <v>45474</v>
      </c>
      <c r="H76" s="6">
        <v>45748</v>
      </c>
      <c r="I76" s="7" t="str">
        <f>IF(H76="","ATIVO","DESLIGADO")</f>
        <v>DESLIGADO</v>
      </c>
    </row>
    <row r="77" spans="1:9" ht="15" customHeight="1">
      <c r="A77" s="4" t="s">
        <v>166</v>
      </c>
      <c r="B77" s="7" t="str">
        <f>IF(OR(C77="ENSINO MÉDIO",C77="TÉCNICO EM ADMINISTRAÇÃO",C77="TÉCNICO EM INFORMATICA"),"MÉDIO/TÉCNICO","SUPERIOR")</f>
        <v>SUPERIOR</v>
      </c>
      <c r="C77" s="5" t="s">
        <v>16</v>
      </c>
      <c r="D77" s="5" t="s">
        <v>110</v>
      </c>
      <c r="E77" s="7" t="s">
        <v>18</v>
      </c>
      <c r="F77" s="7" t="s">
        <v>25</v>
      </c>
      <c r="G77" s="6">
        <v>45474</v>
      </c>
      <c r="H77" s="6">
        <v>45663</v>
      </c>
      <c r="I77" s="7" t="str">
        <f>IF(H77="","ATIVO","DESLIGADO")</f>
        <v>DESLIGADO</v>
      </c>
    </row>
    <row r="78" spans="1:9" ht="15" customHeight="1">
      <c r="A78" s="4" t="s">
        <v>168</v>
      </c>
      <c r="B78" s="7" t="str">
        <f>IF(OR(C78="ENSINO MÉDIO",C78="TÉCNICO EM ADMINISTRAÇÃO",C78="TÉCNICO EM INFORMATICA"),"MÉDIO/TÉCNICO","SUPERIOR")</f>
        <v>SUPERIOR</v>
      </c>
      <c r="C78" s="5" t="s">
        <v>30</v>
      </c>
      <c r="D78" s="5" t="s">
        <v>33</v>
      </c>
      <c r="E78" s="7" t="s">
        <v>24</v>
      </c>
      <c r="F78" s="7" t="s">
        <v>25</v>
      </c>
      <c r="G78" s="6">
        <v>45474</v>
      </c>
      <c r="H78" s="6">
        <v>45656</v>
      </c>
      <c r="I78" s="7" t="str">
        <f>IF(H78="","ATIVO","DESLIGADO")</f>
        <v>DESLIGADO</v>
      </c>
    </row>
    <row r="79" spans="1:9" ht="15" customHeight="1">
      <c r="A79" s="4" t="s">
        <v>169</v>
      </c>
      <c r="B79" s="7" t="str">
        <f>IF(OR(C79="ENSINO MÉDIO",C79="TÉCNICO EM ADMINISTRAÇÃO",C79="TÉCNICO EM INFORMATICA"),"MÉDIO/TÉCNICO","SUPERIOR")</f>
        <v>SUPERIOR</v>
      </c>
      <c r="C79" s="5" t="s">
        <v>30</v>
      </c>
      <c r="D79" s="5" t="s">
        <v>23</v>
      </c>
      <c r="E79" s="7" t="s">
        <v>24</v>
      </c>
      <c r="F79" s="7" t="s">
        <v>25</v>
      </c>
      <c r="G79" s="6">
        <v>45474</v>
      </c>
      <c r="H79" s="6">
        <v>45656</v>
      </c>
      <c r="I79" s="7" t="str">
        <f>IF(H79="","ATIVO","DESLIGADO")</f>
        <v>DESLIGADO</v>
      </c>
    </row>
    <row r="80" spans="1:9" ht="15" customHeight="1">
      <c r="A80" s="8" t="s">
        <v>170</v>
      </c>
      <c r="B80" s="7" t="str">
        <f>IF(OR(C80="ENSINO MÉDIO",C80="TÉCNICO EM ADMINISTRAÇÃO",C80="TÉCNICO EM INFORMATICA"),"MÉDIO/TÉCNICO","SUPERIOR")</f>
        <v>SUPERIOR</v>
      </c>
      <c r="C80" s="5" t="s">
        <v>16</v>
      </c>
      <c r="D80" s="5" t="s">
        <v>171</v>
      </c>
      <c r="E80" s="7" t="s">
        <v>18</v>
      </c>
      <c r="F80" s="7" t="s">
        <v>25</v>
      </c>
      <c r="G80" s="6">
        <v>45474</v>
      </c>
      <c r="H80" s="6">
        <v>45656</v>
      </c>
      <c r="I80" s="7" t="str">
        <f>IF(H80="","ATIVO","DESLIGADO")</f>
        <v>DESLIGADO</v>
      </c>
    </row>
    <row r="81" spans="1:9" ht="15" customHeight="1">
      <c r="A81" s="4" t="s">
        <v>183</v>
      </c>
      <c r="B81" s="7" t="str">
        <f>IF(OR(C81="ENSINO MÉDIO",C81="TÉCNICO EM ADMINISTRAÇÃO",C81="TÉCNICO EM INFORMATICA"),"MÉDIO/TÉCNICO","SUPERIOR")</f>
        <v>SUPERIOR</v>
      </c>
      <c r="C81" s="5" t="s">
        <v>30</v>
      </c>
      <c r="D81" s="5" t="s">
        <v>115</v>
      </c>
      <c r="E81" s="7" t="s">
        <v>24</v>
      </c>
      <c r="F81" s="7" t="s">
        <v>25</v>
      </c>
      <c r="G81" s="6">
        <v>45474</v>
      </c>
      <c r="H81" s="6">
        <v>45590</v>
      </c>
      <c r="I81" s="7" t="str">
        <f>IF(H81="","ATIVO","DESLIGADO")</f>
        <v>DESLIGADO</v>
      </c>
    </row>
    <row r="1043597" spans="8:8">
      <c r="H1043597" s="1"/>
    </row>
  </sheetData>
  <autoFilter ref="A1:I1" xr:uid="{07B2E451-C31E-4B9E-85FF-CF2ADE116A3B}">
    <sortState xmlns:xlrd2="http://schemas.microsoft.com/office/spreadsheetml/2017/richdata2" ref="A2:I81">
      <sortCondition descending="1" ref="G1"/>
    </sortState>
  </autoFilter>
  <pageMargins left="0.511811024" right="0.511811024" top="0.78740157499999996" bottom="0.78740157499999996" header="0.31496062000000002" footer="0.31496062000000002"/>
  <pageSetup paperSize="8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79623DDE40684428E13E404EC225F12" ma:contentTypeVersion="6" ma:contentTypeDescription="Crie um novo documento." ma:contentTypeScope="" ma:versionID="90d96dcd87a0371433772ce4760ee564">
  <xsd:schema xmlns:xsd="http://www.w3.org/2001/XMLSchema" xmlns:xs="http://www.w3.org/2001/XMLSchema" xmlns:p="http://schemas.microsoft.com/office/2006/metadata/properties" xmlns:ns2="1a346daa-4e76-41a3-b081-defc69f1c58a" xmlns:ns3="de9c3220-c02a-4b57-b467-d3af21faa00b" targetNamespace="http://schemas.microsoft.com/office/2006/metadata/properties" ma:root="true" ma:fieldsID="3044d2f289d5e13c114893400a0b54be" ns2:_="" ns3:_="">
    <xsd:import namespace="1a346daa-4e76-41a3-b081-defc69f1c58a"/>
    <xsd:import namespace="de9c3220-c02a-4b57-b467-d3af21faa0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346daa-4e76-41a3-b081-defc69f1c5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c3220-c02a-4b57-b467-d3af21faa0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F748A-4829-48FD-8BF7-F624DA114CE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DC7C20E-C3CC-4AA7-9D87-B26556B9A1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651C16E-57FC-4A35-AEA8-2EFFCCBF56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346daa-4e76-41a3-b081-defc69f1c58a"/>
    <ds:schemaRef ds:uri="de9c3220-c02a-4b57-b467-d3af21faa0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Estagiários 2023 a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Rejane Soares de Santana Pereira</dc:creator>
  <cp:keywords/>
  <dc:description/>
  <cp:lastModifiedBy>Victor Vinicius Mesquita</cp:lastModifiedBy>
  <cp:revision/>
  <cp:lastPrinted>2026-07-31T18:31:14Z</cp:lastPrinted>
  <dcterms:created xsi:type="dcterms:W3CDTF">2026-07-30T12:12:18Z</dcterms:created>
  <dcterms:modified xsi:type="dcterms:W3CDTF">2026-07-31T18:31:42Z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0x010100C79623DDE40684428E13E404EC225F12</vt:lpwstr>
  </property>
</Properties>
</file>